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tabRatio="793" activeTab="0"/>
  </bookViews>
  <sheets>
    <sheet name="预算底稿" sheetId="1" r:id="rId1"/>
  </sheets>
  <definedNames>
    <definedName name="_xlfn.DISPIMG" hidden="1">#NAME?</definedName>
    <definedName name="_xlfn.SUMIFS" hidden="1">#NAME?</definedName>
    <definedName name="a1" hidden="1">{"'报表'!$F$15"}</definedName>
    <definedName name="A111111111" hidden="1">{"'报表'!$F$15"}</definedName>
    <definedName name="A12233" hidden="1">{"'报表'!$F$15"}</definedName>
    <definedName name="a2" hidden="1">{"'报表'!$F$15"}</definedName>
    <definedName name="A23" hidden="1">{"'报表'!$F$15"}</definedName>
    <definedName name="A23331113" hidden="1">{"'报表'!$F$15"}</definedName>
    <definedName name="a234" hidden="1">{"'报表'!$F$15"}</definedName>
    <definedName name="a2345" hidden="1">{"'报表'!$F$15"}</definedName>
    <definedName name="A23454579665" hidden="1">{"'报表'!$F$15"}</definedName>
    <definedName name="A23467676" hidden="1">{"'报表'!$F$15"}</definedName>
    <definedName name="a34233" hidden="1">{"'报表'!$F$15"}</definedName>
    <definedName name="Aa1222" hidden="1">{"'报表'!$F$15"}</definedName>
    <definedName name="AA2123521122" hidden="1">{"'报表'!$F$15"}</definedName>
    <definedName name="aaaaaaaaaa" hidden="1">{"'报表'!$F$15"}</definedName>
    <definedName name="ad12" hidden="1">{"'报表'!$F$15"}</definedName>
    <definedName name="ADDS1" hidden="1">{"'报表'!$F$15"}</definedName>
    <definedName name="adsfd122" hidden="1">{"'报表'!$F$15"}</definedName>
    <definedName name="ajerr1" hidden="1">{"'报表'!$F$15"}</definedName>
    <definedName name="as" hidden="1">{"'报表'!$F$15"}</definedName>
    <definedName name="as11" hidden="1">{"'报表'!$F$15"}</definedName>
    <definedName name="as2222" hidden="1">{"'报表'!$F$15"}</definedName>
    <definedName name="AS2344SD" hidden="1">{"'报表'!$F$15"}</definedName>
    <definedName name="AS2345" hidden="1">{"'报表'!$F$15"}</definedName>
    <definedName name="AS234778877766" hidden="1">{"'报表'!$F$15"}</definedName>
    <definedName name="ASA" hidden="1">{"'报表'!$F$15"}</definedName>
    <definedName name="ASa1" hidden="1">{"'报表'!$F$15"}</definedName>
    <definedName name="ASA21" hidden="1">{"'报表'!$F$15"}</definedName>
    <definedName name="ASD" hidden="1">{"'报表'!$F$15"}</definedName>
    <definedName name="asd1" hidden="1">{"'报表'!$F$15"}</definedName>
    <definedName name="asd34" hidden="1">{"'报表'!$F$15"}</definedName>
    <definedName name="ASD345678899" hidden="1">{"'报表'!$F$15"}</definedName>
    <definedName name="ASDF2" hidden="1">{"'报表'!$F$15"}</definedName>
    <definedName name="ASDSSDDD3" hidden="1">{"'报表'!$F$15"}</definedName>
    <definedName name="ASS" hidden="1">{"'报表'!$F$15"}</definedName>
    <definedName name="assdafdfs12" hidden="1">{"'报表'!$F$15"}</definedName>
    <definedName name="AWW22" hidden="1">{"'报表'!$F$15"}</definedName>
    <definedName name="A啊啊" hidden="1">{"'报表'!$F$15"}</definedName>
    <definedName name="CBCB" hidden="1">{"'报表'!$F$15"}</definedName>
    <definedName name="d78" hidden="1">{"'报表'!$F$15"}</definedName>
    <definedName name="DGS21" hidden="1">{"'报表'!$F$15"}</definedName>
    <definedName name="dh123" hidden="1">{"'报表'!$F$15"}</definedName>
    <definedName name="dh239" hidden="1">{"'报表'!$F$15"}</definedName>
    <definedName name="dhd4" hidden="1">{"'报表'!$F$15"}</definedName>
    <definedName name="dhsQWWWWWWW" hidden="1">{"'报表'!$F$15"}</definedName>
    <definedName name="DSH1123344" hidden="1">{"'报表'!$F$15"}</definedName>
    <definedName name="DSSF45" hidden="1">{"'报表'!$F$15"}</definedName>
    <definedName name="ERCCE322222222222222222" hidden="1">{"'报表'!$F$15"}</definedName>
    <definedName name="etya" hidden="1">{"'报表'!$F$15"}</definedName>
    <definedName name="EWW12" hidden="1">{"'报表'!$F$15"}</definedName>
    <definedName name="fh222" hidden="1">{"'报表'!$F$15"}</definedName>
    <definedName name="fhSD" hidden="1">{"'报表'!$F$15"}</definedName>
    <definedName name="gjh897" hidden="1">{"'报表'!$F$15"}</definedName>
    <definedName name="gssg" hidden="1">{"'报表'!$F$15"}</definedName>
    <definedName name="H">#REF!</definedName>
    <definedName name="hsccc1" hidden="1">{"'报表'!$F$15"}</definedName>
    <definedName name="HTML_CodePage" hidden="1">936</definedName>
    <definedName name="HTML_Control" hidden="1">{"'报表'!$F$15"}</definedName>
    <definedName name="HTML_Description" hidden="1">""</definedName>
    <definedName name="HTML_Email" hidden="1">""</definedName>
    <definedName name="HTML_Header" hidden="1">"报表"</definedName>
    <definedName name="HTML_LastUpdate" hidden="1">"03-2-13"</definedName>
    <definedName name="HTML_LineAfter" hidden="1">FALSE</definedName>
    <definedName name="HTML_LineBefore" hidden="1">FALSE</definedName>
    <definedName name="HTML_Name" hidden="1">"tjd"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"1月"</definedName>
    <definedName name="iouy" hidden="1">{"'报表'!$F$15"}</definedName>
    <definedName name="kk" hidden="1">{"'报表'!$F$15"}</definedName>
    <definedName name="lopi" hidden="1">{"'报表'!$F$15"}</definedName>
    <definedName name="pk" hidden="1">{"'报表'!$F$15"}</definedName>
    <definedName name="Q" hidden="1">{"'报表'!$F$15"}</definedName>
    <definedName name="q12" hidden="1">{"'报表'!$F$15"}</definedName>
    <definedName name="q12233" hidden="1">{"'报表'!$F$15"}</definedName>
    <definedName name="q123" hidden="1">{"'报表'!$F$15"}</definedName>
    <definedName name="q2" hidden="1">{"'报表'!$F$15"}</definedName>
    <definedName name="q21" hidden="1">{"'报表'!$F$15"}</definedName>
    <definedName name="q22233133" hidden="1">{"'报表'!$F$15"}</definedName>
    <definedName name="q23" hidden="1">{"'报表'!$F$15"}</definedName>
    <definedName name="Q23467777S" hidden="1">{"'报表'!$F$15"}</definedName>
    <definedName name="q3" hidden="1">{"'报表'!$F$15"}</definedName>
    <definedName name="qeifkfd12" hidden="1">{"'报表'!$F$15"}</definedName>
    <definedName name="qk" hidden="1">{"'报表'!$F$15"}</definedName>
    <definedName name="qq" hidden="1">{"'报表'!$F$15"}</definedName>
    <definedName name="QQ123" hidden="1">{"'报表'!$F$15"}</definedName>
    <definedName name="QSDFD23" hidden="1">{"'报表'!$F$15"}</definedName>
    <definedName name="QSSSS1" hidden="1">{"'报表'!$F$15"}</definedName>
    <definedName name="qw" hidden="1">{"'报表'!$F$15"}</definedName>
    <definedName name="QW11" hidden="1">{"'报表'!$F$15"}</definedName>
    <definedName name="QW12233344599989889" hidden="1">{"'报表'!$F$15"}</definedName>
    <definedName name="QW123" hidden="1">{"'报表'!$F$15"}</definedName>
    <definedName name="qw2" hidden="1">{"'报表'!$F$15"}</definedName>
    <definedName name="qw2222113" hidden="1">{"'报表'!$F$15"}</definedName>
    <definedName name="qwadss" hidden="1">{"'报表'!$F$15"}</definedName>
    <definedName name="qwe" hidden="1">{"'报表'!$F$15"}</definedName>
    <definedName name="qwe213" hidden="1">{"'报表'!$F$15"}</definedName>
    <definedName name="qwe32" hidden="1">{"'报表'!$F$15"}</definedName>
    <definedName name="QWER" hidden="1">{"'报表'!$F$15"}</definedName>
    <definedName name="QWERT12" hidden="1">{"'报表'!$F$15"}</definedName>
    <definedName name="QWERT5" hidden="1">{"'报表'!$F$15"}</definedName>
    <definedName name="QWR455" hidden="1">{"'报表'!$F$15"}</definedName>
    <definedName name="qwrt" hidden="1">{"'报表'!$F$15"}</definedName>
    <definedName name="QWWE2" hidden="1">{"'报表'!$F$15"}</definedName>
    <definedName name="qwwererr" hidden="1">{"'报表'!$F$15"}</definedName>
    <definedName name="QWWW456" hidden="1">{"'报表'!$F$15"}</definedName>
    <definedName name="S1" hidden="1">{"'报表'!$F$15"}</definedName>
    <definedName name="s11" hidden="1">{"'报表'!$F$15"}</definedName>
    <definedName name="s12" hidden="1">{"'报表'!$F$15"}</definedName>
    <definedName name="s12345445" hidden="1">{"'报表'!$F$15"}</definedName>
    <definedName name="s2" hidden="1">{"'报表'!$F$15"}</definedName>
    <definedName name="S21" hidden="1">{"'报表'!$F$15"}</definedName>
    <definedName name="sa23" hidden="1">{"'报表'!$F$15"}</definedName>
    <definedName name="SA234" hidden="1">{"'报表'!$F$15"}</definedName>
    <definedName name="SAD23" hidden="1">{"'报表'!$F$15"}</definedName>
    <definedName name="sd1" hidden="1">{"'报表'!$F$15"}</definedName>
    <definedName name="sd11" hidden="1">{"'报表'!$F$15"}</definedName>
    <definedName name="sd12" hidden="1">{"'报表'!$F$15"}</definedName>
    <definedName name="sd233" hidden="1">{"'报表'!$F$15"}</definedName>
    <definedName name="sdas" hidden="1">{"'报表'!$F$15"}</definedName>
    <definedName name="sddf23" hidden="1">{"'报表'!$F$15"}</definedName>
    <definedName name="SDDFGHHJJJ" hidden="1">{"'报表'!$F$15"}</definedName>
    <definedName name="sds12" hidden="1">{"'报表'!$F$15"}</definedName>
    <definedName name="sds2" hidden="1">{"'报表'!$F$15"}</definedName>
    <definedName name="SDSS我132" hidden="1">{"'报表'!$F$15"}</definedName>
    <definedName name="sg1234" hidden="1">{"'报表'!$F$15"}</definedName>
    <definedName name="SG22" hidden="1">{"'报表'!$F$15"}</definedName>
    <definedName name="sgjj5" hidden="1">{"'报表'!$F$15"}</definedName>
    <definedName name="SHASHA1" hidden="1">{"'报表'!$F$15"}</definedName>
    <definedName name="shd1" hidden="1">{"'报表'!$F$15"}</definedName>
    <definedName name="shd12" hidden="1">{"'报表'!$F$15"}</definedName>
    <definedName name="SSAaa" hidden="1">{"'报表'!$F$15"}</definedName>
    <definedName name="SSD" hidden="1">{"'报表'!$F$15"}</definedName>
    <definedName name="ssds2332" hidden="1">{"'报表'!$F$15"}</definedName>
    <definedName name="SSSSSS" hidden="1">{"'报表'!$F$15"}</definedName>
    <definedName name="W1" hidden="1">{"'报表'!$F$15"}</definedName>
    <definedName name="W12" hidden="1">{"'报表'!$F$15"}</definedName>
    <definedName name="W123" hidden="1">{"'报表'!$F$15"}</definedName>
    <definedName name="W1s" hidden="1">{"'报表'!$F$15"}</definedName>
    <definedName name="w3" hidden="1">{"'报表'!$F$15"}</definedName>
    <definedName name="WE" hidden="1">{"'报表'!$F$15"}</definedName>
    <definedName name="WE1" hidden="1">{"'报表'!$F$15"}</definedName>
    <definedName name="we2" hidden="1">{"'报表'!$F$15"}</definedName>
    <definedName name="we22" hidden="1">{"'报表'!$F$15"}</definedName>
    <definedName name="WE2324" hidden="1">{"'报表'!$F$15"}</definedName>
    <definedName name="we3" hidden="1">{"'报表'!$F$15"}</definedName>
    <definedName name="we4" hidden="1">{"'报表'!$F$15"}</definedName>
    <definedName name="wedffd" hidden="1">{"'报表'!$F$15"}</definedName>
    <definedName name="wee3" hidden="1">{"'报表'!$F$15"}</definedName>
    <definedName name="weh1" hidden="1">{"'报表'!$F$15"}</definedName>
    <definedName name="wer31112212" hidden="1">{"'报表'!$F$15"}</definedName>
    <definedName name="wh1" hidden="1">{"'报表'!$F$15"}</definedName>
    <definedName name="wqwqwww" hidden="1">{"'报表'!$F$15"}</definedName>
    <definedName name="Ws1" hidden="1">{"'报表'!$F$15"}</definedName>
    <definedName name="Ws2" hidden="1">{"'报表'!$F$15"}</definedName>
    <definedName name="WUD231" hidden="1">{"'报表'!$F$15"}</definedName>
    <definedName name="阿34" hidden="1">{"'报表'!$F$15"}</definedName>
    <definedName name="单独的23" hidden="1">{"'报表'!$F$15"}</definedName>
    <definedName name="地SD" hidden="1">{"'报表'!$F$15"}</definedName>
    <definedName name="订货时候" hidden="1">{"'报表'!$F$15"}</definedName>
    <definedName name="好端端恢复ss" hidden="1">{"'报表'!$F$15"}</definedName>
    <definedName name="红色23" hidden="1">{"'报表'!$F$15"}</definedName>
    <definedName name="甲供材料计算" hidden="1">{"'报表'!$F$15"}</definedName>
    <definedName name="千万34" hidden="1">{"'报表'!$F$15"}</definedName>
    <definedName name="前3" hidden="1">{"'报表'!$F$15"}</definedName>
    <definedName name="全球前期1" hidden="1">{"'报表'!$F$15"}</definedName>
    <definedName name="赛迪1234" hidden="1">{"'报表'!$F$15"}</definedName>
    <definedName name="士大夫23" hidden="1">{"'报表'!$F$15"}</definedName>
    <definedName name="说得好1" hidden="1">{"'报表'!$F$15"}</definedName>
    <definedName name="四" hidden="1">{"'报表'!$F$15"}</definedName>
    <definedName name="隧道222" hidden="1">{"'报表'!$F$15"}</definedName>
    <definedName name="玩儿完而且23" hidden="1">{"'报表'!$F$15"}</definedName>
    <definedName name="网架2" hidden="1">{"'报表'!$F$15"}</definedName>
    <definedName name="为1" hidden="1">{"'报表'!$F$15"}</definedName>
    <definedName name="为32" hidden="1">{"'报表'!$F$15"}</definedName>
    <definedName name="我热SAD" hidden="1">{"'报表'!$F$15"}</definedName>
    <definedName name="在1" hidden="1">{"'报表'!$F$15"}</definedName>
    <definedName name="这WEU12" hidden="1">{"'报表'!$F$15"}</definedName>
  </definedNames>
  <calcPr fullCalcOnLoad="1"/>
</workbook>
</file>

<file path=xl/sharedStrings.xml><?xml version="1.0" encoding="utf-8"?>
<sst xmlns="http://schemas.openxmlformats.org/spreadsheetml/2006/main" count="238" uniqueCount="121">
  <si>
    <t>工程实物量清单</t>
  </si>
  <si>
    <r>
      <t>工程名称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宋体"/>
        <family val="0"/>
      </rPr>
      <t>XZZ23C001病房楼十楼供应室整改工程</t>
    </r>
  </si>
  <si>
    <t>序号</t>
  </si>
  <si>
    <t>工程内容</t>
  </si>
  <si>
    <t>规格型号及标准</t>
  </si>
  <si>
    <t>单位</t>
  </si>
  <si>
    <t>数量</t>
  </si>
  <si>
    <t>含税综合单价（元）</t>
  </si>
  <si>
    <t>含税总价值（万元）</t>
  </si>
  <si>
    <t>备
注</t>
  </si>
  <si>
    <t>建筑费、安装费</t>
  </si>
  <si>
    <t>一</t>
  </si>
  <si>
    <t>清洗间</t>
  </si>
  <si>
    <t>尺寸（4.5m+1.1m）*2.0m*3.1m高，含公区</t>
  </si>
  <si>
    <t>1</t>
  </si>
  <si>
    <t>隔断拆除</t>
  </si>
  <si>
    <t>人工拆除，含垃圾外运</t>
  </si>
  <si>
    <t>㎡</t>
  </si>
  <si>
    <t>2</t>
  </si>
  <si>
    <t>砖混墙体切缝</t>
  </si>
  <si>
    <t>墙砖及墙体切缝，人工切缝</t>
  </si>
  <si>
    <t>m</t>
  </si>
  <si>
    <t>3</t>
  </si>
  <si>
    <t>砖混墙体拆除</t>
  </si>
  <si>
    <t>m³</t>
  </si>
  <si>
    <t>4</t>
  </si>
  <si>
    <t>墙体加固</t>
  </si>
  <si>
    <t>尺寸1.6m*2.2m；角钢80×6加固阳角；竖向扁钢80×6固定于墙面；缀板50×4@400焊接固定，L=240；M12@400穿墙螺栓固定；</t>
  </si>
  <si>
    <t>处</t>
  </si>
  <si>
    <t>5</t>
  </si>
  <si>
    <t>塑钢门拆除</t>
  </si>
  <si>
    <t>1.0m*2.2m，含垃圾外运</t>
  </si>
  <si>
    <t>樘</t>
  </si>
  <si>
    <t>6</t>
  </si>
  <si>
    <t>塑钢窗拆除</t>
  </si>
  <si>
    <t>0.8m*1.5m，含垃圾外运</t>
  </si>
  <si>
    <t>7</t>
  </si>
  <si>
    <t>拆除管道井检修门</t>
  </si>
  <si>
    <t>0.8m*2.2m，含垃圾外运</t>
  </si>
  <si>
    <t>8</t>
  </si>
  <si>
    <t>拆除面砖墙面</t>
  </si>
  <si>
    <t>保护性拆除，切割后拆除，含垃圾外运</t>
  </si>
  <si>
    <t>9</t>
  </si>
  <si>
    <t>拆除地砖</t>
  </si>
  <si>
    <t>含垃圾外运</t>
  </si>
  <si>
    <t>10</t>
  </si>
  <si>
    <t>地砖地面</t>
  </si>
  <si>
    <t>防滑，耐污，抗菌，全瓷，铺设防水层</t>
  </si>
  <si>
    <t>11</t>
  </si>
  <si>
    <t>墙砖</t>
  </si>
  <si>
    <t>12</t>
  </si>
  <si>
    <t>吊顶</t>
  </si>
  <si>
    <t>专用龙骨（ 1.5mm电解钢板），12mm厚防潮石膏板，接缝采用密封工艺（防霉硅胶等）处理；</t>
  </si>
  <si>
    <t>13</t>
  </si>
  <si>
    <t>弧形阴角条</t>
  </si>
  <si>
    <t>R20，铝合金材质，壁厚1.5～2.4mm</t>
  </si>
  <si>
    <t>14</t>
  </si>
  <si>
    <t>隔断（50mm厚）</t>
  </si>
  <si>
    <t>玻镁岩棉夹心彩钢板，厚度50mm；表面为高耐候树脂烤漆；岩棉容重100Kg；双面镀锌板，厚度不小于0.5mm；含安装</t>
  </si>
  <si>
    <t>15</t>
  </si>
  <si>
    <t>隔断门</t>
  </si>
  <si>
    <t>尺寸0.9m*2.2m，玻镁岩棉夹心彩钢板，厚度50mm；表面为高耐候树脂烤漆；岩棉容重100Kg；双面镀锌板，厚度不小于0.5mm；含304不锈钢门套及五金,钢化玻璃观察窗，304不锈钢封边，不锈钢把手，B级锁芯。</t>
  </si>
  <si>
    <t>16</t>
  </si>
  <si>
    <t>管道井检修门</t>
  </si>
  <si>
    <t>尺寸0.8m*2.2m，玻镁岩棉夹心彩钢板，厚度50mm；表面为高耐候树脂烤漆；岩棉容重100Kg；双面镀锌板，厚度不小于0.5mm；含304不锈钢门套及五金,钢化玻璃观察窗，304不锈钢封边，不锈钢把手，B级锁芯。</t>
  </si>
  <si>
    <t>17</t>
  </si>
  <si>
    <t>LED净化洁净灯</t>
  </si>
  <si>
    <t>36W，600*600，吸顶灯</t>
  </si>
  <si>
    <t>个</t>
  </si>
  <si>
    <t>质保三年</t>
  </si>
  <si>
    <t>18</t>
  </si>
  <si>
    <t>开关（双开）</t>
  </si>
  <si>
    <t>19</t>
  </si>
  <si>
    <t>插座</t>
  </si>
  <si>
    <t>16A，五孔插座，公牛、正泰</t>
  </si>
  <si>
    <t>20</t>
  </si>
  <si>
    <t>阻燃聚氯乙烯铜芯线</t>
  </si>
  <si>
    <t>铜芯聚氯乙烯绝缘线BV-500V1.5mm2</t>
  </si>
  <si>
    <t>21</t>
  </si>
  <si>
    <t>铜芯聚氯乙烯绝缘线BV-500V2.5mm2</t>
  </si>
  <si>
    <t>22</t>
  </si>
  <si>
    <t>阻燃电缆套管或线槽</t>
  </si>
  <si>
    <t>DN20/20*10</t>
  </si>
  <si>
    <t>23</t>
  </si>
  <si>
    <t>PPR给水管</t>
  </si>
  <si>
    <t>DN32×4.4</t>
  </si>
  <si>
    <t>24</t>
  </si>
  <si>
    <t>阀门</t>
  </si>
  <si>
    <t>DN32，锻压黄铜闸阀</t>
  </si>
  <si>
    <t>25</t>
  </si>
  <si>
    <t>PVC下水管</t>
  </si>
  <si>
    <t>DN75*2.3，含弯头及安装</t>
  </si>
  <si>
    <t>26</t>
  </si>
  <si>
    <t>墙面开洞</t>
  </si>
  <si>
    <t>直径100mm</t>
  </si>
  <si>
    <t>27</t>
  </si>
  <si>
    <t>直径50mm</t>
  </si>
  <si>
    <t>28</t>
  </si>
  <si>
    <t>堵漏王封堵洞口</t>
  </si>
  <si>
    <t>雨虹品牌，含防漏处理</t>
  </si>
  <si>
    <t>29</t>
  </si>
  <si>
    <t>双门传递窗（定制）</t>
  </si>
  <si>
    <t>304不锈钢，面板材质厚度1.5mm，龙骨材质厚度2mm，机械互锁，内500（净尺寸780长*500高*500深），安装固定于现有机制板墙面。含隔断开洞口，封边，阴角弧度处理等。</t>
  </si>
  <si>
    <t>30</t>
  </si>
  <si>
    <t>安装下水管</t>
  </si>
  <si>
    <t>DN80，PVC，固定于墙面，含安装及弯管、三通等配件</t>
  </si>
  <si>
    <t>二</t>
  </si>
  <si>
    <t>打包间</t>
  </si>
  <si>
    <t>尺寸（2.4m+1.9m）*3.9m*3.1m高，含缓冲间</t>
  </si>
  <si>
    <t>房间内物品清运</t>
  </si>
  <si>
    <t>保护性搬运；含不锈钢储物柜（1.0m*0.6m*1.8m高）12个，不锈钢储物箱（1.8m*0.8m*1.4m高）1个；</t>
  </si>
  <si>
    <t>项</t>
  </si>
  <si>
    <t>吊顶修补</t>
  </si>
  <si>
    <t>三</t>
  </si>
  <si>
    <t>消毒间</t>
  </si>
  <si>
    <t>尺寸1.9m*2.4m*3.1m高，含缓冲间</t>
  </si>
  <si>
    <t>隔断（100mm厚）</t>
  </si>
  <si>
    <t>四</t>
  </si>
  <si>
    <t>零星工程费</t>
  </si>
  <si>
    <t>暂定10%</t>
  </si>
  <si>
    <t>含税工程费用合计</t>
  </si>
</sst>
</file>

<file path=xl/styles.xml><?xml version="1.0" encoding="utf-8"?>
<styleSheet xmlns="http://schemas.openxmlformats.org/spreadsheetml/2006/main">
  <numFmts count="42">
    <numFmt numFmtId="5" formatCode="&quot;  &quot;#,##0;&quot;  &quot;\-#,##0"/>
    <numFmt numFmtId="6" formatCode="&quot;  &quot;#,##0;[Red]&quot;  &quot;\-#,##0"/>
    <numFmt numFmtId="7" formatCode="&quot;  &quot;#,##0.00;&quot;  &quot;\-#,##0.00"/>
    <numFmt numFmtId="8" formatCode="&quot;  &quot;#,##0.00;[Red]&quot;  &quot;\-#,##0.00"/>
    <numFmt numFmtId="42" formatCode="_ &quot;  &quot;* #,##0_ ;_ &quot;  &quot;* \-#,##0_ ;_ &quot;  &quot;* &quot;-&quot;_ ;_ @_ "/>
    <numFmt numFmtId="41" formatCode="_ * #,##0_ ;_ * \-#,##0_ ;_ * &quot;-&quot;_ ;_ @_ "/>
    <numFmt numFmtId="44" formatCode="_ &quot;  &quot;* #,##0.00_ ;_ &quot;  &quot;* \-#,##0.00_ ;_ &quot; 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\$#,##0;\(\$#,##0\)"/>
    <numFmt numFmtId="183" formatCode="_-&quot;$&quot;* #,##0_-;\-&quot;$&quot;* #,##0_-;_-&quot;$&quot;* &quot;-&quot;_-;_-@_-"/>
    <numFmt numFmtId="184" formatCode="_-* #,##0.00_-;\-* #,##0.00_-;_-* &quot;-&quot;??_-;_-@_-"/>
    <numFmt numFmtId="185" formatCode="_-&quot;$&quot;* #,##0.00_-;\-&quot;$&quot;* #,##0.00_-;_-&quot;$&quot;* &quot;-&quot;??_-;_-@_-"/>
    <numFmt numFmtId="186" formatCode="\c#,##0.0000;\(\$#,##0.0000\)"/>
    <numFmt numFmtId="187" formatCode="_-* #,##0_-;\-* #,##0_-;_-* &quot;-&quot;_-;_-@_-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_(&quot;$&quot;* #,##0.0_);_(&quot;$&quot;* \(#,##0.0\);_(&quot;$&quot;* &quot;-&quot;??_);_(@_)"/>
    <numFmt numFmtId="191" formatCode="#,##0;\(#,##0\)"/>
    <numFmt numFmtId="192" formatCode="&quot;\&quot;#,##0;&quot;\&quot;&quot;\&quot;\-#,##0"/>
    <numFmt numFmtId="193" formatCode="&quot;\&quot;#,##0.00;&quot;\&quot;&quot;\&quot;\-#,##0.00"/>
    <numFmt numFmtId="194" formatCode="\$#,##0.00;\(\$#,##0.00\)"/>
    <numFmt numFmtId="195" formatCode="0.00_)"/>
    <numFmt numFmtId="196" formatCode="0_ "/>
    <numFmt numFmtId="197" formatCode="mm/dd/yy_)"/>
    <numFmt numFmtId="198" formatCode="mmm\ dd\,\ yy"/>
    <numFmt numFmtId="199" formatCode="_(&quot;$&quot;* #,##0_);_(&quot;$&quot;* \(#,##0\);_(&quot;$&quot;* &quot;-&quot;??_);_(@_)"/>
    <numFmt numFmtId="200" formatCode="0_);[Red]\(0\)"/>
    <numFmt numFmtId="201" formatCode="#,##0.00_);[Red]\(#,##0.00\)"/>
    <numFmt numFmtId="202" formatCode="0.00_);[Red]\(0.00\)"/>
    <numFmt numFmtId="203" formatCode="0.0000_ "/>
    <numFmt numFmtId="204" formatCode="0.00_ "/>
    <numFmt numFmtId="205" formatCode="0.0000_);[Red]\(0.00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2"/>
      <color indexed="8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1"/>
      <color indexed="20"/>
      <name val="宋体"/>
      <family val="0"/>
    </font>
    <font>
      <sz val="10"/>
      <name val="楷体"/>
      <family val="3"/>
    </font>
    <font>
      <sz val="12"/>
      <name val="바탕체"/>
      <family val="3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name val="明朝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2"/>
      <name val="Helv"/>
      <family val="2"/>
    </font>
    <font>
      <b/>
      <sz val="11"/>
      <color indexed="9"/>
      <name val="宋体"/>
      <family val="0"/>
    </font>
    <font>
      <sz val="11"/>
      <name val="宋体"/>
      <family val="0"/>
    </font>
    <font>
      <u val="single"/>
      <sz val="10.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돋움"/>
      <family val="2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0"/>
      <name val="Helv"/>
      <family val="2"/>
    </font>
    <font>
      <sz val="12"/>
      <name val="明朝"/>
      <family val="0"/>
    </font>
    <font>
      <sz val="11"/>
      <name val="ËÎÌå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Book Antiqua"/>
      <family val="1"/>
    </font>
    <font>
      <b/>
      <sz val="14"/>
      <name val="楷体"/>
      <family val="3"/>
    </font>
    <font>
      <sz val="12"/>
      <name val="ＭＳ Ｐ明朝"/>
      <family val="1"/>
    </font>
    <font>
      <sz val="11"/>
      <name val="蹈框"/>
      <family val="0"/>
    </font>
    <font>
      <u val="single"/>
      <sz val="9"/>
      <color indexed="12"/>
      <name val="Times New Roman"/>
      <family val="1"/>
    </font>
    <font>
      <sz val="14"/>
      <name val="ＭＳ 明朝"/>
      <family val="3"/>
    </font>
    <font>
      <sz val="12"/>
      <color indexed="8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2">
    <xf numFmtId="2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" fontId="19" fillId="0" borderId="0">
      <alignment/>
      <protection/>
    </xf>
    <xf numFmtId="26" fontId="19" fillId="0" borderId="0">
      <alignment/>
      <protection/>
    </xf>
    <xf numFmtId="26" fontId="18" fillId="0" borderId="0">
      <alignment/>
      <protection/>
    </xf>
    <xf numFmtId="26" fontId="2" fillId="0" borderId="0">
      <alignment/>
      <protection/>
    </xf>
    <xf numFmtId="26" fontId="16" fillId="0" borderId="0">
      <alignment/>
      <protection/>
    </xf>
    <xf numFmtId="26" fontId="16" fillId="0" borderId="0">
      <alignment/>
      <protection/>
    </xf>
    <xf numFmtId="26" fontId="16" fillId="0" borderId="0">
      <alignment/>
      <protection/>
    </xf>
    <xf numFmtId="2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" fontId="2" fillId="0" borderId="0">
      <alignment/>
      <protection/>
    </xf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6" fontId="19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0" fillId="0" borderId="0">
      <alignment/>
      <protection/>
    </xf>
    <xf numFmtId="26" fontId="0" fillId="0" borderId="0">
      <alignment/>
      <protection/>
    </xf>
    <xf numFmtId="26" fontId="26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18" fillId="0" borderId="0">
      <alignment/>
      <protection/>
    </xf>
    <xf numFmtId="26" fontId="18" fillId="0" borderId="0">
      <alignment/>
      <protection/>
    </xf>
    <xf numFmtId="26" fontId="26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2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26" fontId="22" fillId="0" borderId="0">
      <alignment/>
      <protection/>
    </xf>
    <xf numFmtId="26" fontId="26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" fillId="0" borderId="0">
      <alignment/>
      <protection/>
    </xf>
    <xf numFmtId="26" fontId="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26" fontId="22" fillId="0" borderId="0">
      <alignment/>
      <protection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26" fontId="2" fillId="0" borderId="0">
      <alignment/>
      <protection/>
    </xf>
    <xf numFmtId="2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26" fontId="45" fillId="0" borderId="0" applyBorder="0">
      <alignment vertical="center"/>
      <protection/>
    </xf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6" fontId="43" fillId="0" borderId="0">
      <alignment/>
      <protection/>
    </xf>
    <xf numFmtId="0" fontId="9" fillId="0" borderId="0" applyNumberFormat="0" applyFill="0" applyBorder="0" applyAlignment="0" applyProtection="0"/>
    <xf numFmtId="26" fontId="0" fillId="0" borderId="0" applyFont="0" applyFill="0" applyBorder="0" applyAlignment="0" applyProtection="0"/>
    <xf numFmtId="191" fontId="3" fillId="0" borderId="0">
      <alignment/>
      <protection/>
    </xf>
    <xf numFmtId="2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3" fillId="0" borderId="0">
      <alignment/>
      <protection/>
    </xf>
    <xf numFmtId="26" fontId="42" fillId="0" borderId="0">
      <alignment/>
      <protection/>
    </xf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182" fontId="3" fillId="0" borderId="0">
      <alignment/>
      <protection/>
    </xf>
    <xf numFmtId="0" fontId="46" fillId="16" borderId="0" applyNumberFormat="0" applyBorder="0" applyAlignment="0" applyProtection="0"/>
    <xf numFmtId="26" fontId="30" fillId="0" borderId="0">
      <alignment horizontal="left"/>
      <protection/>
    </xf>
    <xf numFmtId="0" fontId="47" fillId="0" borderId="1" applyNumberFormat="0" applyAlignment="0" applyProtection="0"/>
    <xf numFmtId="26" fontId="47" fillId="0" borderId="2">
      <alignment horizontal="left" vertical="center"/>
      <protection/>
    </xf>
    <xf numFmtId="0" fontId="46" fillId="16" borderId="3" applyNumberFormat="0" applyBorder="0" applyAlignment="0" applyProtection="0"/>
    <xf numFmtId="26" fontId="48" fillId="0" borderId="4">
      <alignment/>
      <protection/>
    </xf>
    <xf numFmtId="26" fontId="3" fillId="0" borderId="0">
      <alignment/>
      <protection/>
    </xf>
    <xf numFmtId="26" fontId="49" fillId="0" borderId="0">
      <alignment/>
      <protection/>
    </xf>
    <xf numFmtId="195" fontId="50" fillId="0" borderId="0">
      <alignment/>
      <protection/>
    </xf>
    <xf numFmtId="26" fontId="19" fillId="0" borderId="0">
      <alignment/>
      <protection/>
    </xf>
    <xf numFmtId="2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26" fontId="27" fillId="0" borderId="0">
      <alignment/>
      <protection/>
    </xf>
    <xf numFmtId="26" fontId="48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0" fontId="19" fillId="0" borderId="5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1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5" applyNumberFormat="0" applyFill="0" applyProtection="0">
      <alignment horizontal="center"/>
    </xf>
    <xf numFmtId="26" fontId="44" fillId="0" borderId="0">
      <alignment/>
      <protection/>
    </xf>
    <xf numFmtId="26" fontId="53" fillId="0" borderId="0">
      <alignment/>
      <protection/>
    </xf>
    <xf numFmtId="0" fontId="15" fillId="0" borderId="9" applyNumberFormat="0" applyFill="0" applyProtection="0">
      <alignment horizont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26" fontId="0" fillId="0" borderId="0">
      <alignment/>
      <protection/>
    </xf>
    <xf numFmtId="26" fontId="0" fillId="0" borderId="0">
      <alignment/>
      <protection/>
    </xf>
    <xf numFmtId="26" fontId="0" fillId="0" borderId="0">
      <alignment/>
      <protection/>
    </xf>
    <xf numFmtId="26" fontId="0" fillId="0" borderId="0">
      <alignment/>
      <protection/>
    </xf>
    <xf numFmtId="26" fontId="0" fillId="0" borderId="0">
      <alignment/>
      <protection/>
    </xf>
    <xf numFmtId="26" fontId="0" fillId="0" borderId="0">
      <alignment vertical="center"/>
      <protection/>
    </xf>
    <xf numFmtId="26" fontId="2" fillId="0" borderId="0">
      <alignment/>
      <protection/>
    </xf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ill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0" fontId="23" fillId="17" borderId="11" applyNumberFormat="0" applyAlignment="0" applyProtection="0"/>
    <xf numFmtId="0" fontId="31" fillId="18" borderId="12" applyNumberFormat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36" fillId="0" borderId="13" applyNumberFormat="0" applyFill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6" fontId="3" fillId="0" borderId="0">
      <alignment/>
      <protection/>
    </xf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54" fillId="0" borderId="0">
      <alignment/>
      <protection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186" fontId="32" fillId="0" borderId="9" applyFill="0" applyProtection="0">
      <alignment horizontal="right"/>
    </xf>
    <xf numFmtId="196" fontId="51" fillId="0" borderId="14">
      <alignment vertical="center"/>
      <protection/>
    </xf>
    <xf numFmtId="0" fontId="19" fillId="0" borderId="5" applyNumberFormat="0" applyFill="0" applyProtection="0">
      <alignment horizontal="left"/>
    </xf>
    <xf numFmtId="0" fontId="35" fillId="23" borderId="0" applyNumberFormat="0" applyBorder="0" applyAlignment="0" applyProtection="0"/>
    <xf numFmtId="0" fontId="39" fillId="17" borderId="15" applyNumberFormat="0" applyAlignment="0" applyProtection="0"/>
    <xf numFmtId="0" fontId="21" fillId="7" borderId="11" applyNumberFormat="0" applyAlignment="0" applyProtection="0"/>
    <xf numFmtId="26" fontId="19" fillId="0" borderId="9" applyFill="0" applyProtection="0">
      <alignment horizontal="center"/>
    </xf>
    <xf numFmtId="26" fontId="56" fillId="0" borderId="0">
      <alignment/>
      <protection/>
    </xf>
    <xf numFmtId="26" fontId="2" fillId="0" borderId="0">
      <alignment/>
      <protection/>
    </xf>
    <xf numFmtId="26" fontId="26" fillId="0" borderId="0">
      <alignment/>
      <protection/>
    </xf>
    <xf numFmtId="26" fontId="26" fillId="0" borderId="0">
      <alignment/>
      <protection/>
    </xf>
    <xf numFmtId="0" fontId="28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0" fontId="0" fillId="24" borderId="16" applyNumberFormat="0" applyFont="0" applyAlignment="0" applyProtection="0"/>
    <xf numFmtId="26" fontId="37" fillId="0" borderId="0">
      <alignment/>
      <protection/>
    </xf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6" fontId="16" fillId="0" borderId="0">
      <alignment/>
      <protection/>
    </xf>
  </cellStyleXfs>
  <cellXfs count="66">
    <xf numFmtId="26" fontId="0" fillId="0" borderId="0" xfId="0" applyNumberFormat="1" applyAlignment="1">
      <alignment/>
    </xf>
    <xf numFmtId="26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26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/>
    </xf>
    <xf numFmtId="26" fontId="2" fillId="0" borderId="0" xfId="0" applyNumberFormat="1" applyFont="1" applyFill="1" applyAlignment="1">
      <alignment horizontal="left" wrapText="1"/>
    </xf>
    <xf numFmtId="26" fontId="3" fillId="0" borderId="0" xfId="0" applyNumberFormat="1" applyFont="1" applyFill="1" applyAlignment="1">
      <alignment horizontal="left" wrapText="1"/>
    </xf>
    <xf numFmtId="26" fontId="3" fillId="0" borderId="0" xfId="0" applyNumberFormat="1" applyFont="1" applyFill="1" applyAlignment="1">
      <alignment horizontal="center"/>
    </xf>
    <xf numFmtId="26" fontId="2" fillId="0" borderId="0" xfId="0" applyNumberFormat="1" applyFont="1" applyFill="1" applyAlignment="1">
      <alignment horizontal="right"/>
    </xf>
    <xf numFmtId="200" fontId="2" fillId="0" borderId="0" xfId="0" applyNumberFormat="1" applyFont="1" applyFill="1" applyAlignment="1">
      <alignment horizontal="right"/>
    </xf>
    <xf numFmtId="26" fontId="2" fillId="0" borderId="0" xfId="0" applyNumberFormat="1" applyFont="1" applyFill="1" applyAlignment="1">
      <alignment/>
    </xf>
    <xf numFmtId="26" fontId="2" fillId="0" borderId="0" xfId="0" applyNumberFormat="1" applyFont="1" applyFill="1" applyAlignment="1">
      <alignment wrapText="1"/>
    </xf>
    <xf numFmtId="201" fontId="0" fillId="0" borderId="0" xfId="0" applyNumberFormat="1" applyFont="1" applyFill="1" applyAlignment="1">
      <alignment/>
    </xf>
    <xf numFmtId="26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26" fontId="2" fillId="0" borderId="0" xfId="0" applyNumberFormat="1" applyFont="1" applyFill="1" applyAlignment="1">
      <alignment horizontal="left" vertical="center" wrapText="1"/>
    </xf>
    <xf numFmtId="26" fontId="3" fillId="0" borderId="0" xfId="0" applyNumberFormat="1" applyFont="1" applyFill="1" applyAlignment="1">
      <alignment horizontal="left" vertical="center" wrapText="1"/>
    </xf>
    <xf numFmtId="26" fontId="3" fillId="0" borderId="0" xfId="0" applyNumberFormat="1" applyFont="1" applyFill="1" applyAlignment="1">
      <alignment horizontal="center" vertical="center" wrapText="1"/>
    </xf>
    <xf numFmtId="26" fontId="3" fillId="0" borderId="0" xfId="0" applyNumberFormat="1" applyFont="1" applyFill="1" applyAlignment="1">
      <alignment horizontal="right" vertical="center" wrapText="1"/>
    </xf>
    <xf numFmtId="200" fontId="7" fillId="0" borderId="0" xfId="0" applyNumberFormat="1" applyFont="1" applyFill="1" applyAlignment="1">
      <alignment horizontal="right"/>
    </xf>
    <xf numFmtId="26" fontId="7" fillId="0" borderId="0" xfId="0" applyNumberFormat="1" applyFont="1" applyFill="1" applyAlignment="1">
      <alignment horizontal="center"/>
    </xf>
    <xf numFmtId="26" fontId="7" fillId="0" borderId="0" xfId="0" applyNumberFormat="1" applyFont="1" applyFill="1" applyAlignment="1">
      <alignment horizontal="center" wrapText="1"/>
    </xf>
    <xf numFmtId="26" fontId="8" fillId="0" borderId="3" xfId="0" applyNumberFormat="1" applyFont="1" applyFill="1" applyBorder="1" applyAlignment="1">
      <alignment horizontal="center" vertical="center"/>
    </xf>
    <xf numFmtId="200" fontId="8" fillId="0" borderId="3" xfId="0" applyNumberFormat="1" applyFont="1" applyFill="1" applyBorder="1" applyAlignment="1">
      <alignment horizontal="center" vertical="center" wrapText="1"/>
    </xf>
    <xf numFmtId="49" fontId="8" fillId="0" borderId="3" xfId="174" applyNumberFormat="1" applyFont="1" applyFill="1" applyBorder="1" applyAlignment="1">
      <alignment horizontal="center" vertical="center"/>
      <protection/>
    </xf>
    <xf numFmtId="26" fontId="8" fillId="0" borderId="3" xfId="34" applyNumberFormat="1" applyFont="1" applyFill="1" applyBorder="1" applyAlignment="1">
      <alignment horizontal="left" vertical="center" wrapText="1"/>
      <protection/>
    </xf>
    <xf numFmtId="202" fontId="3" fillId="0" borderId="3" xfId="174" applyNumberFormat="1" applyFont="1" applyFill="1" applyBorder="1" applyAlignment="1">
      <alignment horizontal="center" vertical="center"/>
      <protection/>
    </xf>
    <xf numFmtId="202" fontId="3" fillId="0" borderId="3" xfId="174" applyNumberFormat="1" applyFont="1" applyFill="1" applyBorder="1" applyAlignment="1">
      <alignment vertical="center"/>
      <protection/>
    </xf>
    <xf numFmtId="200" fontId="3" fillId="0" borderId="3" xfId="239" applyNumberFormat="1" applyFont="1" applyFill="1" applyBorder="1" applyAlignment="1">
      <alignment horizontal="right" vertical="center" wrapText="1"/>
      <protection/>
    </xf>
    <xf numFmtId="203" fontId="3" fillId="0" borderId="3" xfId="174" applyNumberFormat="1" applyFont="1" applyFill="1" applyBorder="1" applyAlignment="1">
      <alignment horizontal="right" vertical="center"/>
      <protection/>
    </xf>
    <xf numFmtId="202" fontId="3" fillId="0" borderId="3" xfId="174" applyNumberFormat="1" applyFont="1" applyFill="1" applyBorder="1" applyAlignment="1">
      <alignment vertical="center" wrapText="1"/>
      <protection/>
    </xf>
    <xf numFmtId="26" fontId="8" fillId="0" borderId="3" xfId="0" applyNumberFormat="1" applyFont="1" applyFill="1" applyBorder="1" applyAlignment="1">
      <alignment horizontal="left" vertical="center" wrapText="1"/>
    </xf>
    <xf numFmtId="26" fontId="8" fillId="0" borderId="3" xfId="174" applyNumberFormat="1" applyFont="1" applyFill="1" applyBorder="1" applyAlignment="1">
      <alignment horizontal="center" vertical="center"/>
      <protection/>
    </xf>
    <xf numFmtId="26" fontId="8" fillId="0" borderId="3" xfId="34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26" fontId="2" fillId="0" borderId="3" xfId="0" applyNumberFormat="1" applyFont="1" applyFill="1" applyBorder="1" applyAlignment="1">
      <alignment wrapText="1"/>
    </xf>
    <xf numFmtId="204" fontId="3" fillId="0" borderId="3" xfId="34" applyNumberFormat="1" applyFont="1" applyFill="1" applyBorder="1" applyAlignment="1">
      <alignment horizontal="right" vertical="center"/>
      <protection/>
    </xf>
    <xf numFmtId="26" fontId="8" fillId="0" borderId="3" xfId="174" applyNumberFormat="1" applyFont="1" applyFill="1" applyBorder="1" applyAlignment="1">
      <alignment horizontal="center" vertical="center" wrapText="1"/>
      <protection/>
    </xf>
    <xf numFmtId="0" fontId="8" fillId="0" borderId="3" xfId="174" applyNumberFormat="1" applyFont="1" applyFill="1" applyBorder="1" applyAlignment="1">
      <alignment horizontal="center" vertical="center" wrapText="1"/>
      <protection/>
    </xf>
    <xf numFmtId="49" fontId="2" fillId="0" borderId="3" xfId="0" applyNumberFormat="1" applyFont="1" applyFill="1" applyBorder="1" applyAlignment="1">
      <alignment horizontal="center"/>
    </xf>
    <xf numFmtId="26" fontId="2" fillId="0" borderId="3" xfId="0" applyNumberFormat="1" applyFont="1" applyFill="1" applyBorder="1" applyAlignment="1">
      <alignment horizontal="left" wrapText="1"/>
    </xf>
    <xf numFmtId="26" fontId="3" fillId="0" borderId="3" xfId="0" applyNumberFormat="1" applyFont="1" applyFill="1" applyBorder="1" applyAlignment="1">
      <alignment horizontal="left" wrapText="1"/>
    </xf>
    <xf numFmtId="26" fontId="3" fillId="0" borderId="3" xfId="0" applyNumberFormat="1" applyFont="1" applyFill="1" applyBorder="1" applyAlignment="1">
      <alignment horizontal="center"/>
    </xf>
    <xf numFmtId="26" fontId="2" fillId="0" borderId="3" xfId="0" applyNumberFormat="1" applyFont="1" applyFill="1" applyBorder="1" applyAlignment="1">
      <alignment horizontal="right"/>
    </xf>
    <xf numFmtId="200" fontId="2" fillId="0" borderId="3" xfId="0" applyNumberFormat="1" applyFont="1" applyFill="1" applyBorder="1" applyAlignment="1">
      <alignment horizontal="right"/>
    </xf>
    <xf numFmtId="26" fontId="2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 vertical="center"/>
    </xf>
    <xf numFmtId="26" fontId="9" fillId="0" borderId="3" xfId="34" applyNumberFormat="1" applyFont="1" applyFill="1" applyBorder="1" applyAlignment="1">
      <alignment horizontal="left" vertical="center" wrapText="1"/>
      <protection/>
    </xf>
    <xf numFmtId="200" fontId="3" fillId="0" borderId="3" xfId="0" applyNumberFormat="1" applyFont="1" applyFill="1" applyBorder="1" applyAlignment="1">
      <alignment horizontal="right" vertical="center"/>
    </xf>
    <xf numFmtId="205" fontId="10" fillId="0" borderId="3" xfId="174" applyNumberFormat="1" applyFont="1" applyFill="1" applyBorder="1" applyAlignment="1">
      <alignment vertical="center"/>
      <protection/>
    </xf>
    <xf numFmtId="202" fontId="10" fillId="0" borderId="3" xfId="174" applyNumberFormat="1" applyFont="1" applyFill="1" applyBorder="1" applyAlignment="1">
      <alignment vertical="center" wrapText="1"/>
      <protection/>
    </xf>
    <xf numFmtId="201" fontId="0" fillId="0" borderId="0" xfId="0" applyNumberFormat="1" applyFont="1" applyFill="1" applyAlignment="1">
      <alignment vertical="center"/>
    </xf>
    <xf numFmtId="201" fontId="11" fillId="0" borderId="0" xfId="0" applyNumberFormat="1" applyFont="1" applyFill="1" applyAlignment="1">
      <alignment horizontal="center"/>
    </xf>
    <xf numFmtId="20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6" fontId="4" fillId="0" borderId="0" xfId="0" applyNumberFormat="1" applyFont="1" applyFill="1" applyAlignment="1">
      <alignment horizontal="center" vertical="center"/>
    </xf>
    <xf numFmtId="26" fontId="5" fillId="0" borderId="0" xfId="0" applyNumberFormat="1" applyFont="1" applyFill="1" applyAlignment="1">
      <alignment horizontal="left" vertical="center"/>
    </xf>
    <xf numFmtId="26" fontId="5" fillId="0" borderId="0" xfId="0" applyNumberFormat="1" applyFont="1" applyFill="1" applyAlignment="1">
      <alignment horizontal="center" vertical="center"/>
    </xf>
    <xf numFmtId="26" fontId="5" fillId="0" borderId="0" xfId="0" applyNumberFormat="1" applyFont="1" applyFill="1" applyAlignment="1">
      <alignment horizontal="right" vertical="center"/>
    </xf>
    <xf numFmtId="26" fontId="5" fillId="0" borderId="0" xfId="0" applyNumberFormat="1" applyFont="1" applyFill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26" fontId="8" fillId="0" borderId="3" xfId="0" applyNumberFormat="1" applyFont="1" applyFill="1" applyBorder="1" applyAlignment="1">
      <alignment horizontal="center" vertical="center" wrapText="1"/>
    </xf>
    <xf numFmtId="26" fontId="3" fillId="0" borderId="3" xfId="0" applyNumberFormat="1" applyFont="1" applyFill="1" applyBorder="1" applyAlignment="1">
      <alignment horizontal="center" vertical="center" wrapText="1"/>
    </xf>
    <xf numFmtId="26" fontId="8" fillId="0" borderId="3" xfId="0" applyNumberFormat="1" applyFont="1" applyFill="1" applyBorder="1" applyAlignment="1">
      <alignment horizontal="center" vertical="center"/>
    </xf>
    <xf numFmtId="26" fontId="3" fillId="0" borderId="3" xfId="0" applyNumberFormat="1" applyFont="1" applyFill="1" applyBorder="1" applyAlignment="1">
      <alignment horizontal="center" vertical="center"/>
    </xf>
  </cellXfs>
  <cellStyles count="238">
    <cellStyle name="Normal" xfId="0"/>
    <cellStyle name="_x0004_" xfId="15"/>
    <cellStyle name="_x0007__x000B_" xfId="16"/>
    <cellStyle name="&#13;&#10;JournalTemplate=C:\COMFO\CTALK\JOURSTD.TPL&#13;&#10;LbStateAddress=3 3 0 251 1 89 2 311&#13;&#10;LbStateJou" xfId="17"/>
    <cellStyle name="$" xfId="18"/>
    <cellStyle name="??&amp;O?&amp;H?_x0008__x000F__x0007_?_x0007__x0001__x0001_" xfId="19"/>
    <cellStyle name="??&amp;O?&amp;H?_x0008_??_x0007__x0001__x0001_" xfId="20"/>
    <cellStyle name="??&amp;O?&amp;H?_x0008__x000F__x0007_?_x0007__x0001__x0001__ASG12021镀铝锌机组APC塔及连退炉电梯通风改善概算-(企划审定）4.24" xfId="21"/>
    <cellStyle name="??&amp;쏗?뷐9_x0008__x0011__x0007_?_x0007__x0001__x0001_" xfId="22"/>
    <cellStyle name="??±ò[0]_??×ü" xfId="23"/>
    <cellStyle name="??±ò_??×ü" xfId="24"/>
    <cellStyle name="??í¨_??. 3μ????1ü2?á?" xfId="25"/>
    <cellStyle name="?§·???[0]_??×ü" xfId="26"/>
    <cellStyle name="?§·???_??×ü" xfId="27"/>
    <cellStyle name="?痃%S&amp;F?_x0008_?o_x0006__x0007__x0001__x0001_" xfId="28"/>
    <cellStyle name="_06314_宝通项目概算表080410" xfId="29"/>
    <cellStyle name="_070413九江1250mm热连轧设备供货报价表" xfId="30"/>
    <cellStyle name="_080414热轧BPS" xfId="31"/>
    <cellStyle name="_x0004__ASG10046铁后概算 2010.6.11" xfId="32"/>
    <cellStyle name="_x0004__ASG10046铁后概算 2010.6.11_ASG12021镀铝锌机组APC塔及连退炉电梯通风改善概算-(企划审定）4.24" xfId="33"/>
    <cellStyle name="_ET_STYLE_NoName_00_" xfId="34"/>
    <cellStyle name="_RH装置材料及价格统计表" xfId="35"/>
    <cellStyle name="_薄板坯连铸连轧投资估算080108调(审)" xfId="36"/>
    <cellStyle name="_宝钢估概算编制办法附表" xfId="37"/>
    <cellStyle name="_报价终版（重庆zhong）" xfId="38"/>
    <cellStyle name="_备（王维）" xfId="39"/>
    <cellStyle name="_本钢1-3#转炉改造工程初设3电06 12 22秦飞" xfId="40"/>
    <cellStyle name="_本钢1-3#转炉改造工程初设3电修改070202波" xfId="41"/>
    <cellStyle name="_底稿（06.8.22）" xfId="42"/>
    <cellStyle name="_底稿（06.8.3）" xfId="43"/>
    <cellStyle name="_底稿修改（06.9.30" xfId="44"/>
    <cellStyle name="_电气传动概算表_李剑加" xfId="45"/>
    <cellStyle name="_二号C3000炼铁车间可行性研究1" xfId="46"/>
    <cellStyle name="_分解投资控制指标" xfId="47"/>
    <cellStyle name="_附表1梅山初步设计价格参考" xfId="48"/>
    <cellStyle name="_概算_20080901 (2)" xfId="49"/>
    <cellStyle name="_概算_20080908" xfId="50"/>
    <cellStyle name="_概算表(1)" xfId="51"/>
    <cellStyle name="_概算审查情况" xfId="52"/>
    <cellStyle name="_估概算编制办法附表 (2)" xfId="53"/>
    <cellStyle name="_估概算编制办法附表(用)" xfId="54"/>
    <cellStyle name="_估概算编制例表格式(二期工程项目)" xfId="55"/>
    <cellStyle name="_估算汇总PBS系统" xfId="56"/>
    <cellStyle name="_挤压管（06.6.22）" xfId="57"/>
    <cellStyle name="_挤压管（06.7.19修改）" xfId="58"/>
    <cellStyle name="_老厂改造（06.12.28）带比较" xfId="59"/>
    <cellStyle name="_老厂改造施工图方案07.2.6" xfId="60"/>
    <cellStyle name="_梅钢产品结构钢调整及工艺装备升级技术改造" xfId="61"/>
    <cellStyle name="_梅钢常规热轧估算编制附表090617" xfId="62"/>
    <cellStyle name="_梅钢常规热轧估算编制附表模板" xfId="63"/>
    <cellStyle name="_梅钢连铸技改初设概算最终稿" xfId="64"/>
    <cellStyle name="_攀钢热处理及专用管生产线总包报价(底价） (2)" xfId="65"/>
    <cellStyle name="_手清机组材料及价格统计表" xfId="66"/>
    <cellStyle name="_投标报价" xfId="67"/>
    <cellStyle name="_土（于铃铃）" xfId="68"/>
    <cellStyle name="_土建（于）" xfId="69"/>
    <cellStyle name="_土建工程量计算表格" xfId="70"/>
    <cellStyle name="_无缝保720旋扩管06.12.4" xfId="71"/>
    <cellStyle name="_无缝特殊扣方案12.22" xfId="72"/>
    <cellStyle name="_项目投资审查电子模板（试行）_A类及B类限上项目-GA" xfId="73"/>
    <cellStyle name="_项目投资审查电子模板（试行）_A类项目投资审查意见南通主体项目" xfId="74"/>
    <cellStyle name="_旋扩管（06 12 11）打字" xfId="75"/>
    <cellStyle name="_一高炉大修喷煤估算" xfId="76"/>
    <cellStyle name="_一号高炉大修工程煤粉制喷系统概算20070312" xfId="77"/>
    <cellStyle name="_湛江龙腾物流公司球团项目公辅底价0829(设)" xfId="78"/>
    <cellStyle name="_湛江龙腾物流公司球团项目公辅发出0903" xfId="79"/>
    <cellStyle name="_终版投资估算080108调(审)" xfId="80"/>
    <cellStyle name="_综合概算080826 (不含备件)" xfId="81"/>
    <cellStyle name="_综合概算080826 (不含备件)院审后" xfId="82"/>
    <cellStyle name="»õ±Ò[0]_»ã×Ü" xfId="83"/>
    <cellStyle name="»õ±Ò_»ã×Ü" xfId="84"/>
    <cellStyle name="0,0&#13;&#10;NA&#13;&#10;" xfId="85"/>
    <cellStyle name="20% - 强调文字颜色 1" xfId="86"/>
    <cellStyle name="20% - 强调文字颜色 2" xfId="87"/>
    <cellStyle name="20% - 强调文字颜色 3" xfId="88"/>
    <cellStyle name="20% - 强调文字颜色 4" xfId="89"/>
    <cellStyle name="20% - 强调文字颜色 5" xfId="90"/>
    <cellStyle name="20% - 强调文字颜色 6" xfId="91"/>
    <cellStyle name="3￡1?_laroux" xfId="92"/>
    <cellStyle name="³£¹æ_laroux" xfId="93"/>
    <cellStyle name="40% - 强调文字颜色 1" xfId="94"/>
    <cellStyle name="40% - 强调文字颜色 2" xfId="95"/>
    <cellStyle name="40% - 强调文字颜色 3" xfId="96"/>
    <cellStyle name="40% - 强调文字颜色 4" xfId="97"/>
    <cellStyle name="40% - 强调文字颜色 5" xfId="98"/>
    <cellStyle name="40% - 强调文字颜色 6" xfId="99"/>
    <cellStyle name="60% - 强调文字颜色 1" xfId="100"/>
    <cellStyle name="60% - 强调文字颜色 2" xfId="101"/>
    <cellStyle name="60% - 强调文字颜色 3" xfId="102"/>
    <cellStyle name="60% - 强调文字颜色 4" xfId="103"/>
    <cellStyle name="60% - 强调文字颜色 5" xfId="104"/>
    <cellStyle name="60% - 强调文字颜色 6" xfId="105"/>
    <cellStyle name="ÆÕÍ¨_»ã×Ü" xfId="106"/>
    <cellStyle name="Ç§·ÖÎ»[0]_»ã×Ü" xfId="107"/>
    <cellStyle name="Ç§·ÖÎ»_»ã×Ü" xfId="108"/>
    <cellStyle name="category" xfId="109"/>
    <cellStyle name="ColLevel_0" xfId="110"/>
    <cellStyle name="Comma [0]_ SG&amp;A Bridge " xfId="111"/>
    <cellStyle name="comma zerodec" xfId="112"/>
    <cellStyle name="Comma_ SG&amp;A Bridge " xfId="113"/>
    <cellStyle name="Currency [0]_ SG&amp;A Bridge " xfId="114"/>
    <cellStyle name="Currency_ SG&amp;A Bridge " xfId="115"/>
    <cellStyle name="Currency1" xfId="116"/>
    <cellStyle name="Date" xfId="117"/>
    <cellStyle name="Dezimal [0]_PERSONAL" xfId="118"/>
    <cellStyle name="Dezimal_PERSONAL" xfId="119"/>
    <cellStyle name="Dollar (zero dec)" xfId="120"/>
    <cellStyle name="Grey" xfId="121"/>
    <cellStyle name="HEADER" xfId="122"/>
    <cellStyle name="Header1" xfId="123"/>
    <cellStyle name="Header2" xfId="124"/>
    <cellStyle name="Input [yellow]" xfId="125"/>
    <cellStyle name="Model" xfId="126"/>
    <cellStyle name="New Times Roman" xfId="127"/>
    <cellStyle name="no dec" xfId="128"/>
    <cellStyle name="Normal - Style1" xfId="129"/>
    <cellStyle name="Normal_ SG&amp;A Bridge " xfId="130"/>
    <cellStyle name="Percent [2]" xfId="131"/>
    <cellStyle name="RowLevel_0" xfId="132"/>
    <cellStyle name="Standard_Attached List Draft040816" xfId="133"/>
    <cellStyle name="subhead" xfId="134"/>
    <cellStyle name="Währung [0]_PERSONAL" xfId="135"/>
    <cellStyle name="Währung_PERSONAL" xfId="136"/>
    <cellStyle name="Percent" xfId="137"/>
    <cellStyle name="编号" xfId="138"/>
    <cellStyle name="标题" xfId="139"/>
    <cellStyle name="标题 1" xfId="140"/>
    <cellStyle name="标题 2" xfId="141"/>
    <cellStyle name="标题 3" xfId="142"/>
    <cellStyle name="标题 4" xfId="143"/>
    <cellStyle name="标题1" xfId="144"/>
    <cellStyle name="標準_2.4.2-C" xfId="145"/>
    <cellStyle name="標準A" xfId="146"/>
    <cellStyle name="部门" xfId="147"/>
    <cellStyle name="差" xfId="148"/>
    <cellStyle name="差_ASG12021镀铝锌机组APC塔及连退炉电梯通风改善概算-(企划审定）4.24" xfId="149"/>
    <cellStyle name="差_钢结构综合单价" xfId="150"/>
    <cellStyle name="差_钢结构综合单价_ASG12021镀铝锌机组APC塔及连退炉电梯通风改善概算-(企划审定）4.24" xfId="151"/>
    <cellStyle name="差_估概算编制办法附表 (2)" xfId="152"/>
    <cellStyle name="差_估概算编制办法附表 (2)_ASG12021镀铝锌机组APC塔及连退炉电梯通风改善概算-(企划审定）4.24" xfId="153"/>
    <cellStyle name="差_估概算编制办法附表(用)" xfId="154"/>
    <cellStyle name="差_估概算编制办法附表(用)_ASG12021镀铝锌机组APC塔及连退炉电梯通风改善概算-(企划审定）4.24" xfId="155"/>
    <cellStyle name="差_估算汇总PBS系统" xfId="156"/>
    <cellStyle name="差_估算汇总PBS系统_ASG12021镀铝锌机组APC塔及连退炉电梯通风改善概算-(企划审定）4.24" xfId="157"/>
    <cellStyle name="差_梅钢常规热轧估算编制附表090617" xfId="158"/>
    <cellStyle name="差_梅钢常规热轧估算编制附表090617_ASG12021镀铝锌机组APC塔及连退炉电梯通风改善概算-(企划审定）4.24" xfId="159"/>
    <cellStyle name="差_梅钢常规热轧估算编制附表模板" xfId="160"/>
    <cellStyle name="差_梅钢常规热轧估算编制附表模板_ASG12021镀铝锌机组APC塔及连退炉电梯通风改善概算-(企划审定）4.24" xfId="161"/>
    <cellStyle name="差_梅山1780热轧可研估算（7.8审后稿)" xfId="162"/>
    <cellStyle name="差_梅山1780热轧可研估算（7.8审后稿)_ASG12021镀铝锌机组APC塔及连退炉电梯通风改善概算-(企划审定）4.24" xfId="163"/>
    <cellStyle name="差_水－提概算" xfId="164"/>
    <cellStyle name="差_水－提概算_ASG12021镀铝锌机组APC塔及连退炉电梯通风改善概算-(企划审定）4.24" xfId="165"/>
    <cellStyle name="差_综合概算080826 (不含备件)院审后" xfId="166"/>
    <cellStyle name="差_综合概算080826 (不含备件)院审后_ASG12021镀铝锌机组APC塔及连退炉电梯通风改善概算-(企划审定）4.24" xfId="167"/>
    <cellStyle name="常规 2" xfId="168"/>
    <cellStyle name="常规 2 2" xfId="169"/>
    <cellStyle name="常规 2_ASG12021镀铝锌机组APC塔及连退炉电梯通风改善概算-(企划审定）4.24" xfId="170"/>
    <cellStyle name="常规 3" xfId="171"/>
    <cellStyle name="常规 4" xfId="172"/>
    <cellStyle name="常规 5" xfId="173"/>
    <cellStyle name="常规_老生活区改造估算01.09" xfId="174"/>
    <cellStyle name="超级链接_Book1" xfId="175"/>
    <cellStyle name="Hyperlink" xfId="176"/>
    <cellStyle name="分级显示行_1_PERSON2" xfId="177"/>
    <cellStyle name="分级显示列_1_PERSON2" xfId="178"/>
    <cellStyle name="好" xfId="179"/>
    <cellStyle name="好_2次（板坯1包）" xfId="180"/>
    <cellStyle name="好_2次（板坯1包）_ASG12021镀铝锌机组APC塔及连退炉电梯通风改善概算-(企划审定）4.24" xfId="181"/>
    <cellStyle name="好_ASG12021镀铝锌机组APC塔及连退炉电梯通风改善概算-(企划审定）4.24" xfId="182"/>
    <cellStyle name="好_钢结构综合单价" xfId="183"/>
    <cellStyle name="好_钢结构综合单价_ASG12021镀铝锌机组APC塔及连退炉电梯通风改善概算-(企划审定）4.24" xfId="184"/>
    <cellStyle name="好_估概算编制办法附表 (2)" xfId="185"/>
    <cellStyle name="好_估概算编制办法附表 (2)_ASG12021镀铝锌机组APC塔及连退炉电梯通风改善概算-(企划审定）4.24" xfId="186"/>
    <cellStyle name="好_估概算编制办法附表(用)" xfId="187"/>
    <cellStyle name="好_估概算编制办法附表(用)_ASG12021镀铝锌机组APC塔及连退炉电梯通风改善概算-(企划审定）4.24" xfId="188"/>
    <cellStyle name="好_估算汇总PBS系统" xfId="189"/>
    <cellStyle name="好_估算汇总PBS系统_ASG12021镀铝锌机组APC塔及连退炉电梯通风改善概算-(企划审定）4.24" xfId="190"/>
    <cellStyle name="好_梅钢常规热轧估算编制附表090617" xfId="191"/>
    <cellStyle name="好_梅钢常规热轧估算编制附表090617_ASG12021镀铝锌机组APC塔及连退炉电梯通风改善概算-(企划审定）4.24" xfId="192"/>
    <cellStyle name="好_梅钢常规热轧估算编制附表模板" xfId="193"/>
    <cellStyle name="好_梅钢常规热轧估算编制附表模板_ASG12021镀铝锌机组APC塔及连退炉电梯通风改善概算-(企划审定）4.24" xfId="194"/>
    <cellStyle name="好_梅山1780热轧可研估算（7.8审后稿)" xfId="195"/>
    <cellStyle name="好_梅山1780热轧可研估算（7.8审后稿)_ASG12021镀铝锌机组APC塔及连退炉电梯通风改善概算-(企划审定）4.24" xfId="196"/>
    <cellStyle name="好_水－提概算" xfId="197"/>
    <cellStyle name="好_水－提概算_ASG12021镀铝锌机组APC塔及连退炉电梯通风改善概算-(企划审定）4.24" xfId="198"/>
    <cellStyle name="好_综合概算080826 (不含备件)院审后" xfId="199"/>
    <cellStyle name="好_综合概算080826 (不含备件)院审后_ASG12021镀铝锌机组APC塔及连退炉电梯通风改善概算-(企划审定）4.24" xfId="200"/>
    <cellStyle name="后继超级链接_Book1" xfId="201"/>
    <cellStyle name="汇总" xfId="202"/>
    <cellStyle name="Currency" xfId="203"/>
    <cellStyle name="Currency [0]" xfId="204"/>
    <cellStyle name="计算" xfId="205"/>
    <cellStyle name="检查单元格" xfId="206"/>
    <cellStyle name="解释性文本" xfId="207"/>
    <cellStyle name="借出原因" xfId="208"/>
    <cellStyle name="警告文本" xfId="209"/>
    <cellStyle name="链接单元格" xfId="210"/>
    <cellStyle name="霓付 [0]_97MBO" xfId="211"/>
    <cellStyle name="霓付_97MBO" xfId="212"/>
    <cellStyle name="똿뗦먛귟 [0.00]_PRODUCT DETAIL Q1" xfId="213"/>
    <cellStyle name="똿뗦먛귟_PRODUCT DETAIL Q1" xfId="214"/>
    <cellStyle name="烹拳 [0]_97MBO" xfId="215"/>
    <cellStyle name="烹拳_97MBO" xfId="216"/>
    <cellStyle name="普通_ 白土" xfId="217"/>
    <cellStyle name="千分位[0]_ 白土" xfId="218"/>
    <cellStyle name="千分位_ 白土" xfId="219"/>
    <cellStyle name="千位[0]_ 方正PC" xfId="220"/>
    <cellStyle name="千位_ 方正PC" xfId="221"/>
    <cellStyle name="Comma" xfId="222"/>
    <cellStyle name="Comma [0]" xfId="223"/>
    <cellStyle name="钎霖_laroux" xfId="224"/>
    <cellStyle name="强调文字颜色 1" xfId="225"/>
    <cellStyle name="强调文字颜色 2" xfId="226"/>
    <cellStyle name="强调文字颜色 3" xfId="227"/>
    <cellStyle name="强调文字颜色 4" xfId="228"/>
    <cellStyle name="强调文字颜色 5" xfId="229"/>
    <cellStyle name="强调文字颜色 6" xfId="230"/>
    <cellStyle name="日期" xfId="231"/>
    <cellStyle name="戎宗义" xfId="232"/>
    <cellStyle name="商品名称" xfId="233"/>
    <cellStyle name="适中" xfId="234"/>
    <cellStyle name="输出" xfId="235"/>
    <cellStyle name="输入" xfId="236"/>
    <cellStyle name="数量" xfId="237"/>
    <cellStyle name="未定義" xfId="238"/>
    <cellStyle name="样式 1" xfId="239"/>
    <cellStyle name="样式 1 2" xfId="240"/>
    <cellStyle name="样式 1_梅山1780热轧可研估算（7.8审后稿)" xfId="241"/>
    <cellStyle name="Followed Hyperlink" xfId="242"/>
    <cellStyle name="믅됞 [0.00]_PRODUCT DETAIL Q1" xfId="243"/>
    <cellStyle name="믅됞_PRODUCT DETAIL Q1" xfId="244"/>
    <cellStyle name="注释" xfId="245"/>
    <cellStyle name="뷭?_BOOKSHIP" xfId="246"/>
    <cellStyle name="콤마 [0]_1.폐기물 매각 및 정산 내역" xfId="247"/>
    <cellStyle name="콤마_1.폐기물 매각 및 정산 내역" xfId="248"/>
    <cellStyle name="통화 [0]_1.폐기물 매각 및 정산 내역" xfId="249"/>
    <cellStyle name="통화_1.폐기물 매각 및 정산 내역" xfId="250"/>
    <cellStyle name="표준_0N-HANDLING " xfId="2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outlinePr summaryBelow="0"/>
  </sheetPr>
  <dimension ref="A1:Z64"/>
  <sheetViews>
    <sheetView showZeros="0" tabSelected="1" workbookViewId="0" topLeftCell="A1">
      <pane xSplit="9" ySplit="4" topLeftCell="I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8.75390625" defaultRowHeight="22.5" customHeight="1" outlineLevelRow="1"/>
  <cols>
    <col min="1" max="1" width="5.75390625" style="4" customWidth="1"/>
    <col min="2" max="2" width="23.875" style="5" customWidth="1"/>
    <col min="3" max="3" width="37.50390625" style="6" customWidth="1"/>
    <col min="4" max="4" width="8.50390625" style="7" customWidth="1"/>
    <col min="5" max="5" width="7.75390625" style="8" customWidth="1"/>
    <col min="6" max="6" width="15.875" style="9" customWidth="1"/>
    <col min="7" max="7" width="16.125" style="10" customWidth="1"/>
    <col min="8" max="8" width="11.875" style="11" customWidth="1"/>
    <col min="9" max="9" width="17.625" style="12" customWidth="1"/>
    <col min="10" max="10" width="10.75390625" style="13" customWidth="1"/>
    <col min="11" max="12" width="9.00390625" style="13" customWidth="1"/>
    <col min="13" max="26" width="9.00390625" style="13" bestFit="1" customWidth="1"/>
    <col min="27" max="16384" width="8.75390625" style="13" customWidth="1"/>
  </cols>
  <sheetData>
    <row r="1" spans="1:9" s="1" customFormat="1" ht="27" customHeight="1">
      <c r="A1" s="55" t="s">
        <v>0</v>
      </c>
      <c r="B1" s="56"/>
      <c r="C1" s="57"/>
      <c r="D1" s="57"/>
      <c r="E1" s="58"/>
      <c r="F1" s="57"/>
      <c r="G1" s="57"/>
      <c r="H1" s="59"/>
      <c r="I1" s="51"/>
    </row>
    <row r="2" spans="1:9" ht="19.5" customHeight="1">
      <c r="A2" s="14" t="s">
        <v>1</v>
      </c>
      <c r="B2" s="15"/>
      <c r="C2" s="16"/>
      <c r="D2" s="17"/>
      <c r="E2" s="18"/>
      <c r="F2" s="19"/>
      <c r="G2" s="20"/>
      <c r="H2" s="21"/>
      <c r="I2" s="52"/>
    </row>
    <row r="3" spans="1:8" ht="19.5" customHeight="1">
      <c r="A3" s="60" t="s">
        <v>2</v>
      </c>
      <c r="B3" s="62" t="s">
        <v>3</v>
      </c>
      <c r="C3" s="62" t="s">
        <v>4</v>
      </c>
      <c r="D3" s="64" t="s">
        <v>5</v>
      </c>
      <c r="E3" s="64" t="s">
        <v>6</v>
      </c>
      <c r="F3" s="22" t="s">
        <v>7</v>
      </c>
      <c r="G3" s="22" t="s">
        <v>8</v>
      </c>
      <c r="H3" s="62" t="s">
        <v>9</v>
      </c>
    </row>
    <row r="4" spans="1:11" ht="19.5" customHeight="1">
      <c r="A4" s="61"/>
      <c r="B4" s="63"/>
      <c r="C4" s="63"/>
      <c r="D4" s="65"/>
      <c r="E4" s="65"/>
      <c r="F4" s="23" t="s">
        <v>10</v>
      </c>
      <c r="G4" s="23" t="s">
        <v>10</v>
      </c>
      <c r="H4" s="63"/>
      <c r="J4" s="53"/>
      <c r="K4" s="54"/>
    </row>
    <row r="5" spans="1:8" s="2" customFormat="1" ht="27" customHeight="1">
      <c r="A5" s="24" t="s">
        <v>11</v>
      </c>
      <c r="B5" s="25" t="s">
        <v>12</v>
      </c>
      <c r="C5" s="25" t="s">
        <v>13</v>
      </c>
      <c r="D5" s="26"/>
      <c r="E5" s="27"/>
      <c r="F5" s="28"/>
      <c r="G5" s="29"/>
      <c r="H5" s="30"/>
    </row>
    <row r="6" spans="1:8" s="2" customFormat="1" ht="27" customHeight="1" outlineLevel="1">
      <c r="A6" s="24" t="s">
        <v>14</v>
      </c>
      <c r="B6" s="31" t="s">
        <v>15</v>
      </c>
      <c r="C6" s="25" t="s">
        <v>16</v>
      </c>
      <c r="D6" s="32" t="s">
        <v>17</v>
      </c>
      <c r="E6" s="27">
        <v>18.88</v>
      </c>
      <c r="F6" s="28"/>
      <c r="G6" s="29">
        <f aca="true" t="shared" si="0" ref="G6:G15">E6*F6/10000</f>
        <v>0</v>
      </c>
      <c r="H6" s="33"/>
    </row>
    <row r="7" spans="1:8" s="2" customFormat="1" ht="27" customHeight="1" outlineLevel="1">
      <c r="A7" s="24" t="s">
        <v>18</v>
      </c>
      <c r="B7" s="31" t="s">
        <v>19</v>
      </c>
      <c r="C7" s="25" t="s">
        <v>20</v>
      </c>
      <c r="D7" s="32" t="s">
        <v>21</v>
      </c>
      <c r="E7" s="27">
        <v>6.4</v>
      </c>
      <c r="F7" s="28"/>
      <c r="G7" s="29">
        <f t="shared" si="0"/>
        <v>0</v>
      </c>
      <c r="H7" s="33"/>
    </row>
    <row r="8" spans="1:8" s="2" customFormat="1" ht="27" customHeight="1" outlineLevel="1">
      <c r="A8" s="24" t="s">
        <v>22</v>
      </c>
      <c r="B8" s="31" t="s">
        <v>23</v>
      </c>
      <c r="C8" s="25" t="s">
        <v>16</v>
      </c>
      <c r="D8" s="32" t="s">
        <v>24</v>
      </c>
      <c r="E8" s="27">
        <v>1.92</v>
      </c>
      <c r="F8" s="28"/>
      <c r="G8" s="29">
        <f t="shared" si="0"/>
        <v>0</v>
      </c>
      <c r="H8" s="34"/>
    </row>
    <row r="9" spans="1:8" s="2" customFormat="1" ht="36" outlineLevel="1">
      <c r="A9" s="24" t="s">
        <v>25</v>
      </c>
      <c r="B9" s="31" t="s">
        <v>26</v>
      </c>
      <c r="C9" s="25" t="s">
        <v>27</v>
      </c>
      <c r="D9" s="32" t="s">
        <v>28</v>
      </c>
      <c r="E9" s="27">
        <v>1</v>
      </c>
      <c r="F9" s="28"/>
      <c r="G9" s="29">
        <f t="shared" si="0"/>
        <v>0</v>
      </c>
      <c r="H9" s="34"/>
    </row>
    <row r="10" spans="1:8" s="2" customFormat="1" ht="27" customHeight="1" outlineLevel="1">
      <c r="A10" s="24" t="s">
        <v>29</v>
      </c>
      <c r="B10" s="31" t="s">
        <v>30</v>
      </c>
      <c r="C10" s="25" t="s">
        <v>31</v>
      </c>
      <c r="D10" s="32" t="s">
        <v>32</v>
      </c>
      <c r="E10" s="27">
        <v>1</v>
      </c>
      <c r="F10" s="28"/>
      <c r="G10" s="29">
        <f t="shared" si="0"/>
        <v>0</v>
      </c>
      <c r="H10" s="33"/>
    </row>
    <row r="11" spans="1:8" s="2" customFormat="1" ht="27" customHeight="1" outlineLevel="1">
      <c r="A11" s="24" t="s">
        <v>33</v>
      </c>
      <c r="B11" s="31" t="s">
        <v>34</v>
      </c>
      <c r="C11" s="25" t="s">
        <v>35</v>
      </c>
      <c r="D11" s="32" t="s">
        <v>32</v>
      </c>
      <c r="E11" s="27">
        <v>1</v>
      </c>
      <c r="F11" s="28"/>
      <c r="G11" s="29">
        <f t="shared" si="0"/>
        <v>0</v>
      </c>
      <c r="H11" s="33"/>
    </row>
    <row r="12" spans="1:8" s="2" customFormat="1" ht="27" customHeight="1" outlineLevel="1">
      <c r="A12" s="24" t="s">
        <v>36</v>
      </c>
      <c r="B12" s="31" t="s">
        <v>37</v>
      </c>
      <c r="C12" s="25" t="s">
        <v>38</v>
      </c>
      <c r="D12" s="32" t="s">
        <v>32</v>
      </c>
      <c r="E12" s="27">
        <v>2</v>
      </c>
      <c r="F12" s="28"/>
      <c r="G12" s="29">
        <f t="shared" si="0"/>
        <v>0</v>
      </c>
      <c r="H12" s="33"/>
    </row>
    <row r="13" spans="1:8" s="2" customFormat="1" ht="25.5" customHeight="1">
      <c r="A13" s="24" t="s">
        <v>39</v>
      </c>
      <c r="B13" s="31" t="s">
        <v>40</v>
      </c>
      <c r="C13" s="25" t="s">
        <v>41</v>
      </c>
      <c r="D13" s="32" t="s">
        <v>17</v>
      </c>
      <c r="E13" s="27">
        <v>3.8</v>
      </c>
      <c r="F13" s="28"/>
      <c r="G13" s="29">
        <f t="shared" si="0"/>
        <v>0</v>
      </c>
      <c r="H13" s="33"/>
    </row>
    <row r="14" spans="1:8" s="2" customFormat="1" ht="25.5" customHeight="1">
      <c r="A14" s="24" t="s">
        <v>42</v>
      </c>
      <c r="B14" s="31" t="s">
        <v>43</v>
      </c>
      <c r="C14" s="25" t="s">
        <v>44</v>
      </c>
      <c r="D14" s="32" t="s">
        <v>17</v>
      </c>
      <c r="E14" s="27">
        <v>4.98</v>
      </c>
      <c r="F14" s="28"/>
      <c r="G14" s="29">
        <f t="shared" si="0"/>
        <v>0</v>
      </c>
      <c r="H14" s="33"/>
    </row>
    <row r="15" spans="1:8" s="2" customFormat="1" ht="25.5" customHeight="1">
      <c r="A15" s="24" t="s">
        <v>45</v>
      </c>
      <c r="B15" s="31" t="s">
        <v>46</v>
      </c>
      <c r="C15" s="25" t="s">
        <v>47</v>
      </c>
      <c r="D15" s="32" t="s">
        <v>17</v>
      </c>
      <c r="E15" s="27">
        <v>3.8</v>
      </c>
      <c r="F15" s="28"/>
      <c r="G15" s="29">
        <f t="shared" si="0"/>
        <v>0</v>
      </c>
      <c r="H15" s="33"/>
    </row>
    <row r="16" spans="1:8" s="2" customFormat="1" ht="25.5" customHeight="1">
      <c r="A16" s="24" t="s">
        <v>48</v>
      </c>
      <c r="B16" s="31" t="s">
        <v>49</v>
      </c>
      <c r="C16" s="25" t="s">
        <v>47</v>
      </c>
      <c r="D16" s="32" t="s">
        <v>17</v>
      </c>
      <c r="E16" s="27">
        <v>4.98</v>
      </c>
      <c r="F16" s="28"/>
      <c r="G16" s="29">
        <f aca="true" t="shared" si="1" ref="G16:G22">E16*F16/10000</f>
        <v>0</v>
      </c>
      <c r="H16" s="33"/>
    </row>
    <row r="17" spans="1:26" s="2" customFormat="1" ht="27" customHeight="1">
      <c r="A17" s="24" t="s">
        <v>50</v>
      </c>
      <c r="B17" s="31" t="s">
        <v>51</v>
      </c>
      <c r="C17" s="25" t="s">
        <v>52</v>
      </c>
      <c r="D17" s="32" t="s">
        <v>17</v>
      </c>
      <c r="E17" s="27">
        <v>3.8</v>
      </c>
      <c r="F17" s="28"/>
      <c r="G17" s="29">
        <f t="shared" si="1"/>
        <v>0</v>
      </c>
      <c r="H17" s="35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" customFormat="1" ht="27" customHeight="1">
      <c r="A18" s="24" t="s">
        <v>53</v>
      </c>
      <c r="B18" s="31" t="s">
        <v>54</v>
      </c>
      <c r="C18" s="25" t="s">
        <v>55</v>
      </c>
      <c r="D18" s="32" t="s">
        <v>21</v>
      </c>
      <c r="E18" s="27">
        <v>18.5</v>
      </c>
      <c r="F18" s="28"/>
      <c r="G18" s="29">
        <f t="shared" si="1"/>
        <v>0</v>
      </c>
      <c r="H18" s="35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8" s="2" customFormat="1" ht="36" outlineLevel="1">
      <c r="A19" s="24" t="s">
        <v>56</v>
      </c>
      <c r="B19" s="25" t="s">
        <v>57</v>
      </c>
      <c r="C19" s="25" t="s">
        <v>58</v>
      </c>
      <c r="D19" s="32" t="s">
        <v>17</v>
      </c>
      <c r="E19" s="36">
        <v>19.375</v>
      </c>
      <c r="F19" s="28"/>
      <c r="G19" s="29">
        <f t="shared" si="1"/>
        <v>0</v>
      </c>
      <c r="H19" s="25"/>
    </row>
    <row r="20" spans="1:8" s="2" customFormat="1" ht="60" outlineLevel="1">
      <c r="A20" s="24" t="s">
        <v>59</v>
      </c>
      <c r="B20" s="25" t="s">
        <v>60</v>
      </c>
      <c r="C20" s="25" t="s">
        <v>61</v>
      </c>
      <c r="D20" s="32" t="s">
        <v>32</v>
      </c>
      <c r="E20" s="36">
        <v>1</v>
      </c>
      <c r="F20" s="28"/>
      <c r="G20" s="29">
        <f t="shared" si="1"/>
        <v>0</v>
      </c>
      <c r="H20" s="25"/>
    </row>
    <row r="21" spans="1:8" s="2" customFormat="1" ht="60" outlineLevel="1">
      <c r="A21" s="24" t="s">
        <v>62</v>
      </c>
      <c r="B21" s="25" t="s">
        <v>63</v>
      </c>
      <c r="C21" s="25" t="s">
        <v>64</v>
      </c>
      <c r="D21" s="32" t="s">
        <v>32</v>
      </c>
      <c r="E21" s="36">
        <v>1</v>
      </c>
      <c r="F21" s="28"/>
      <c r="G21" s="29">
        <f t="shared" si="1"/>
        <v>0</v>
      </c>
      <c r="H21" s="25"/>
    </row>
    <row r="22" spans="1:8" s="2" customFormat="1" ht="27" customHeight="1" outlineLevel="1">
      <c r="A22" s="24" t="s">
        <v>65</v>
      </c>
      <c r="B22" s="25" t="s">
        <v>66</v>
      </c>
      <c r="C22" s="25" t="s">
        <v>67</v>
      </c>
      <c r="D22" s="32" t="s">
        <v>68</v>
      </c>
      <c r="E22" s="36">
        <v>4</v>
      </c>
      <c r="F22" s="28"/>
      <c r="G22" s="29">
        <f t="shared" si="1"/>
        <v>0</v>
      </c>
      <c r="H22" s="25" t="s">
        <v>69</v>
      </c>
    </row>
    <row r="23" spans="1:8" s="2" customFormat="1" ht="27" customHeight="1" outlineLevel="1">
      <c r="A23" s="24" t="s">
        <v>70</v>
      </c>
      <c r="B23" s="25" t="s">
        <v>71</v>
      </c>
      <c r="C23" s="25"/>
      <c r="D23" s="32" t="s">
        <v>68</v>
      </c>
      <c r="E23" s="36">
        <v>3</v>
      </c>
      <c r="F23" s="28"/>
      <c r="G23" s="29">
        <f aca="true" t="shared" si="2" ref="G23:G35">E23*F23/10000</f>
        <v>0</v>
      </c>
      <c r="H23" s="25"/>
    </row>
    <row r="24" spans="1:8" s="2" customFormat="1" ht="27" customHeight="1" outlineLevel="1">
      <c r="A24" s="24" t="s">
        <v>72</v>
      </c>
      <c r="B24" s="25" t="s">
        <v>73</v>
      </c>
      <c r="C24" s="25" t="s">
        <v>74</v>
      </c>
      <c r="D24" s="32" t="s">
        <v>68</v>
      </c>
      <c r="E24" s="27">
        <v>6</v>
      </c>
      <c r="F24" s="28"/>
      <c r="G24" s="29">
        <f t="shared" si="2"/>
        <v>0</v>
      </c>
      <c r="H24" s="33"/>
    </row>
    <row r="25" spans="1:8" s="2" customFormat="1" ht="27" customHeight="1" outlineLevel="1">
      <c r="A25" s="24" t="s">
        <v>75</v>
      </c>
      <c r="B25" s="25" t="s">
        <v>76</v>
      </c>
      <c r="C25" s="25" t="s">
        <v>77</v>
      </c>
      <c r="D25" s="32" t="s">
        <v>21</v>
      </c>
      <c r="E25" s="36">
        <v>69</v>
      </c>
      <c r="F25" s="28"/>
      <c r="G25" s="29">
        <f t="shared" si="2"/>
        <v>0</v>
      </c>
      <c r="H25" s="25"/>
    </row>
    <row r="26" spans="1:8" s="2" customFormat="1" ht="27" customHeight="1" outlineLevel="1">
      <c r="A26" s="24" t="s">
        <v>78</v>
      </c>
      <c r="B26" s="25" t="s">
        <v>76</v>
      </c>
      <c r="C26" s="25" t="s">
        <v>79</v>
      </c>
      <c r="D26" s="32" t="s">
        <v>21</v>
      </c>
      <c r="E26" s="36">
        <v>92</v>
      </c>
      <c r="F26" s="28"/>
      <c r="G26" s="29">
        <f t="shared" si="2"/>
        <v>0</v>
      </c>
      <c r="H26" s="25"/>
    </row>
    <row r="27" spans="1:8" s="2" customFormat="1" ht="27" customHeight="1" outlineLevel="1">
      <c r="A27" s="24" t="s">
        <v>80</v>
      </c>
      <c r="B27" s="25" t="s">
        <v>81</v>
      </c>
      <c r="C27" s="25" t="s">
        <v>82</v>
      </c>
      <c r="D27" s="32" t="s">
        <v>21</v>
      </c>
      <c r="E27" s="36">
        <v>31</v>
      </c>
      <c r="F27" s="28"/>
      <c r="G27" s="29">
        <f t="shared" si="2"/>
        <v>0</v>
      </c>
      <c r="H27" s="25"/>
    </row>
    <row r="28" spans="1:14" s="2" customFormat="1" ht="22.5" customHeight="1">
      <c r="A28" s="24" t="s">
        <v>83</v>
      </c>
      <c r="B28" s="25" t="s">
        <v>84</v>
      </c>
      <c r="C28" s="25" t="s">
        <v>85</v>
      </c>
      <c r="D28" s="32" t="s">
        <v>21</v>
      </c>
      <c r="E28" s="27">
        <v>18</v>
      </c>
      <c r="F28" s="28"/>
      <c r="G28" s="29">
        <f t="shared" si="2"/>
        <v>0</v>
      </c>
      <c r="H28" s="25"/>
      <c r="I28" s="13"/>
      <c r="J28" s="13"/>
      <c r="K28" s="13"/>
      <c r="L28" s="13"/>
      <c r="M28" s="13"/>
      <c r="N28" s="13"/>
    </row>
    <row r="29" spans="1:14" s="2" customFormat="1" ht="22.5" customHeight="1">
      <c r="A29" s="24" t="s">
        <v>86</v>
      </c>
      <c r="B29" s="25" t="s">
        <v>87</v>
      </c>
      <c r="C29" s="25" t="s">
        <v>88</v>
      </c>
      <c r="D29" s="32" t="s">
        <v>68</v>
      </c>
      <c r="E29" s="27">
        <v>2</v>
      </c>
      <c r="F29" s="28"/>
      <c r="G29" s="29">
        <f t="shared" si="2"/>
        <v>0</v>
      </c>
      <c r="H29" s="25"/>
      <c r="I29" s="13"/>
      <c r="J29" s="13"/>
      <c r="K29" s="13"/>
      <c r="L29" s="13"/>
      <c r="M29" s="13"/>
      <c r="N29" s="13"/>
    </row>
    <row r="30" spans="1:14" s="2" customFormat="1" ht="22.5" customHeight="1">
      <c r="A30" s="24" t="s">
        <v>89</v>
      </c>
      <c r="B30" s="25" t="s">
        <v>90</v>
      </c>
      <c r="C30" s="25" t="s">
        <v>91</v>
      </c>
      <c r="D30" s="32" t="s">
        <v>21</v>
      </c>
      <c r="E30" s="27">
        <v>8</v>
      </c>
      <c r="F30" s="28"/>
      <c r="G30" s="29">
        <f t="shared" si="2"/>
        <v>0</v>
      </c>
      <c r="H30" s="33"/>
      <c r="I30" s="13"/>
      <c r="J30" s="13"/>
      <c r="K30" s="13"/>
      <c r="L30" s="13"/>
      <c r="M30" s="13"/>
      <c r="N30" s="13"/>
    </row>
    <row r="31" spans="1:14" s="2" customFormat="1" ht="22.5" customHeight="1">
      <c r="A31" s="24" t="s">
        <v>92</v>
      </c>
      <c r="B31" s="25" t="s">
        <v>93</v>
      </c>
      <c r="C31" s="25" t="s">
        <v>94</v>
      </c>
      <c r="D31" s="32" t="s">
        <v>68</v>
      </c>
      <c r="E31" s="27">
        <v>2</v>
      </c>
      <c r="F31" s="28"/>
      <c r="G31" s="29">
        <f t="shared" si="2"/>
        <v>0</v>
      </c>
      <c r="H31" s="25"/>
      <c r="I31" s="13"/>
      <c r="J31" s="13"/>
      <c r="K31" s="13"/>
      <c r="L31" s="13"/>
      <c r="M31" s="13"/>
      <c r="N31" s="13"/>
    </row>
    <row r="32" spans="1:14" s="2" customFormat="1" ht="22.5" customHeight="1">
      <c r="A32" s="24" t="s">
        <v>95</v>
      </c>
      <c r="B32" s="25" t="s">
        <v>93</v>
      </c>
      <c r="C32" s="25" t="s">
        <v>96</v>
      </c>
      <c r="D32" s="32" t="s">
        <v>68</v>
      </c>
      <c r="E32" s="27">
        <v>3</v>
      </c>
      <c r="F32" s="28"/>
      <c r="G32" s="29">
        <f t="shared" si="2"/>
        <v>0</v>
      </c>
      <c r="H32" s="25"/>
      <c r="I32" s="13"/>
      <c r="J32" s="13"/>
      <c r="K32" s="13"/>
      <c r="L32" s="13"/>
      <c r="M32" s="13"/>
      <c r="N32" s="13"/>
    </row>
    <row r="33" spans="1:14" s="2" customFormat="1" ht="22.5" customHeight="1">
      <c r="A33" s="24" t="s">
        <v>97</v>
      </c>
      <c r="B33" s="31" t="s">
        <v>98</v>
      </c>
      <c r="C33" s="31" t="s">
        <v>99</v>
      </c>
      <c r="D33" s="32" t="s">
        <v>68</v>
      </c>
      <c r="E33" s="27">
        <v>5</v>
      </c>
      <c r="F33" s="28"/>
      <c r="G33" s="29">
        <f t="shared" si="2"/>
        <v>0</v>
      </c>
      <c r="H33" s="33"/>
      <c r="I33" s="13"/>
      <c r="J33" s="13"/>
      <c r="K33" s="13"/>
      <c r="L33" s="13"/>
      <c r="M33" s="13"/>
      <c r="N33" s="13"/>
    </row>
    <row r="34" spans="1:9" s="3" customFormat="1" ht="48">
      <c r="A34" s="24" t="s">
        <v>100</v>
      </c>
      <c r="B34" s="25" t="s">
        <v>101</v>
      </c>
      <c r="C34" s="25" t="s">
        <v>102</v>
      </c>
      <c r="D34" s="22" t="s">
        <v>68</v>
      </c>
      <c r="E34" s="27">
        <v>1</v>
      </c>
      <c r="F34" s="28"/>
      <c r="G34" s="29">
        <f t="shared" si="2"/>
        <v>0</v>
      </c>
      <c r="H34" s="37"/>
      <c r="I34" s="13"/>
    </row>
    <row r="35" spans="1:8" s="2" customFormat="1" ht="27" customHeight="1" outlineLevel="1">
      <c r="A35" s="24" t="s">
        <v>103</v>
      </c>
      <c r="B35" s="31" t="s">
        <v>104</v>
      </c>
      <c r="C35" s="25" t="s">
        <v>105</v>
      </c>
      <c r="D35" s="32" t="s">
        <v>21</v>
      </c>
      <c r="E35" s="27">
        <v>9</v>
      </c>
      <c r="F35" s="28"/>
      <c r="G35" s="29">
        <f t="shared" si="2"/>
        <v>0</v>
      </c>
      <c r="H35" s="33"/>
    </row>
    <row r="36" spans="1:8" s="2" customFormat="1" ht="27" customHeight="1">
      <c r="A36" s="24" t="s">
        <v>106</v>
      </c>
      <c r="B36" s="25" t="s">
        <v>107</v>
      </c>
      <c r="C36" s="25" t="s">
        <v>108</v>
      </c>
      <c r="D36" s="26"/>
      <c r="E36" s="27"/>
      <c r="F36" s="28"/>
      <c r="G36" s="29"/>
      <c r="H36" s="30"/>
    </row>
    <row r="37" spans="1:8" s="2" customFormat="1" ht="36" outlineLevel="1">
      <c r="A37" s="24" t="s">
        <v>14</v>
      </c>
      <c r="B37" s="31" t="s">
        <v>109</v>
      </c>
      <c r="C37" s="25" t="s">
        <v>110</v>
      </c>
      <c r="D37" s="32" t="s">
        <v>111</v>
      </c>
      <c r="E37" s="27">
        <v>1</v>
      </c>
      <c r="F37" s="28"/>
      <c r="G37" s="29">
        <f>E37*F37/10000</f>
        <v>0</v>
      </c>
      <c r="H37" s="33"/>
    </row>
    <row r="38" spans="1:26" s="2" customFormat="1" ht="27" customHeight="1">
      <c r="A38" s="24" t="s">
        <v>18</v>
      </c>
      <c r="B38" s="31" t="s">
        <v>112</v>
      </c>
      <c r="C38" s="25" t="s">
        <v>52</v>
      </c>
      <c r="D38" s="32" t="s">
        <v>17</v>
      </c>
      <c r="E38" s="27">
        <v>4</v>
      </c>
      <c r="F38" s="28"/>
      <c r="G38" s="29">
        <f aca="true" t="shared" si="3" ref="G38:G47">E38*F38/10000</f>
        <v>0</v>
      </c>
      <c r="H38" s="35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2" customFormat="1" ht="27" customHeight="1">
      <c r="A39" s="24" t="s">
        <v>22</v>
      </c>
      <c r="B39" s="31" t="s">
        <v>54</v>
      </c>
      <c r="C39" s="25" t="s">
        <v>55</v>
      </c>
      <c r="D39" s="32" t="s">
        <v>21</v>
      </c>
      <c r="E39" s="27">
        <v>14.5</v>
      </c>
      <c r="F39" s="28"/>
      <c r="G39" s="29">
        <f t="shared" si="3"/>
        <v>0</v>
      </c>
      <c r="H39" s="35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8" s="2" customFormat="1" ht="36" outlineLevel="1">
      <c r="A40" s="24" t="s">
        <v>25</v>
      </c>
      <c r="B40" s="25" t="s">
        <v>57</v>
      </c>
      <c r="C40" s="25" t="s">
        <v>58</v>
      </c>
      <c r="D40" s="32" t="s">
        <v>17</v>
      </c>
      <c r="E40" s="36">
        <v>12.4</v>
      </c>
      <c r="F40" s="28"/>
      <c r="G40" s="29">
        <f t="shared" si="3"/>
        <v>0</v>
      </c>
      <c r="H40" s="25"/>
    </row>
    <row r="41" spans="1:8" s="2" customFormat="1" ht="60" outlineLevel="1">
      <c r="A41" s="24" t="s">
        <v>29</v>
      </c>
      <c r="B41" s="25" t="s">
        <v>60</v>
      </c>
      <c r="C41" s="25" t="s">
        <v>61</v>
      </c>
      <c r="D41" s="32" t="s">
        <v>32</v>
      </c>
      <c r="E41" s="36">
        <v>2</v>
      </c>
      <c r="F41" s="28"/>
      <c r="G41" s="29">
        <f t="shared" si="3"/>
        <v>0</v>
      </c>
      <c r="H41" s="25"/>
    </row>
    <row r="42" spans="1:8" s="2" customFormat="1" ht="27" customHeight="1" outlineLevel="1">
      <c r="A42" s="24" t="s">
        <v>33</v>
      </c>
      <c r="B42" s="25" t="s">
        <v>66</v>
      </c>
      <c r="C42" s="25" t="s">
        <v>67</v>
      </c>
      <c r="D42" s="32" t="s">
        <v>68</v>
      </c>
      <c r="E42" s="36">
        <v>5</v>
      </c>
      <c r="F42" s="28"/>
      <c r="G42" s="29">
        <f t="shared" si="3"/>
        <v>0</v>
      </c>
      <c r="H42" s="25" t="s">
        <v>69</v>
      </c>
    </row>
    <row r="43" spans="1:8" s="2" customFormat="1" ht="27" customHeight="1" outlineLevel="1">
      <c r="A43" s="24" t="s">
        <v>36</v>
      </c>
      <c r="B43" s="25" t="s">
        <v>71</v>
      </c>
      <c r="C43" s="25"/>
      <c r="D43" s="32" t="s">
        <v>68</v>
      </c>
      <c r="E43" s="36">
        <v>3</v>
      </c>
      <c r="F43" s="28"/>
      <c r="G43" s="29">
        <f t="shared" si="3"/>
        <v>0</v>
      </c>
      <c r="H43" s="25"/>
    </row>
    <row r="44" spans="1:8" s="2" customFormat="1" ht="27" customHeight="1" outlineLevel="1">
      <c r="A44" s="24" t="s">
        <v>39</v>
      </c>
      <c r="B44" s="25" t="s">
        <v>73</v>
      </c>
      <c r="C44" s="25" t="s">
        <v>74</v>
      </c>
      <c r="D44" s="32" t="s">
        <v>68</v>
      </c>
      <c r="E44" s="27">
        <v>8</v>
      </c>
      <c r="F44" s="28"/>
      <c r="G44" s="29">
        <f t="shared" si="3"/>
        <v>0</v>
      </c>
      <c r="H44" s="33"/>
    </row>
    <row r="45" spans="1:8" s="2" customFormat="1" ht="27" customHeight="1" outlineLevel="1">
      <c r="A45" s="24" t="s">
        <v>42</v>
      </c>
      <c r="B45" s="25" t="s">
        <v>76</v>
      </c>
      <c r="C45" s="25" t="s">
        <v>77</v>
      </c>
      <c r="D45" s="32" t="s">
        <v>21</v>
      </c>
      <c r="E45" s="36">
        <v>50</v>
      </c>
      <c r="F45" s="28"/>
      <c r="G45" s="29">
        <f t="shared" si="3"/>
        <v>0</v>
      </c>
      <c r="H45" s="25"/>
    </row>
    <row r="46" spans="1:8" s="2" customFormat="1" ht="27" customHeight="1" outlineLevel="1">
      <c r="A46" s="24" t="s">
        <v>45</v>
      </c>
      <c r="B46" s="25" t="s">
        <v>76</v>
      </c>
      <c r="C46" s="25" t="s">
        <v>79</v>
      </c>
      <c r="D46" s="32" t="s">
        <v>21</v>
      </c>
      <c r="E46" s="36">
        <v>75</v>
      </c>
      <c r="F46" s="28"/>
      <c r="G46" s="29">
        <f t="shared" si="3"/>
        <v>0</v>
      </c>
      <c r="H46" s="25"/>
    </row>
    <row r="47" spans="1:8" s="2" customFormat="1" ht="27" customHeight="1" outlineLevel="1">
      <c r="A47" s="24" t="s">
        <v>48</v>
      </c>
      <c r="B47" s="25" t="s">
        <v>81</v>
      </c>
      <c r="C47" s="25" t="s">
        <v>82</v>
      </c>
      <c r="D47" s="32" t="s">
        <v>21</v>
      </c>
      <c r="E47" s="36">
        <v>33</v>
      </c>
      <c r="F47" s="28"/>
      <c r="G47" s="29">
        <f t="shared" si="3"/>
        <v>0</v>
      </c>
      <c r="H47" s="25"/>
    </row>
    <row r="48" spans="1:8" s="2" customFormat="1" ht="27" customHeight="1">
      <c r="A48" s="24" t="s">
        <v>113</v>
      </c>
      <c r="B48" s="25" t="s">
        <v>114</v>
      </c>
      <c r="C48" s="25" t="s">
        <v>115</v>
      </c>
      <c r="D48" s="26"/>
      <c r="E48" s="27"/>
      <c r="F48" s="28"/>
      <c r="G48" s="29"/>
      <c r="H48" s="30"/>
    </row>
    <row r="49" spans="1:26" s="2" customFormat="1" ht="27" customHeight="1">
      <c r="A49" s="24" t="s">
        <v>14</v>
      </c>
      <c r="B49" s="31" t="s">
        <v>112</v>
      </c>
      <c r="C49" s="25" t="s">
        <v>52</v>
      </c>
      <c r="D49" s="32" t="s">
        <v>17</v>
      </c>
      <c r="E49" s="27">
        <v>2</v>
      </c>
      <c r="F49" s="28"/>
      <c r="G49" s="29">
        <f>E49*F49/10000</f>
        <v>0</v>
      </c>
      <c r="H49" s="35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2" customFormat="1" ht="27" customHeight="1">
      <c r="A50" s="24" t="s">
        <v>18</v>
      </c>
      <c r="B50" s="31" t="s">
        <v>54</v>
      </c>
      <c r="C50" s="25" t="s">
        <v>55</v>
      </c>
      <c r="D50" s="32" t="s">
        <v>21</v>
      </c>
      <c r="E50" s="27">
        <v>9</v>
      </c>
      <c r="F50" s="28"/>
      <c r="G50" s="29">
        <f>E50*F50/10000</f>
        <v>0</v>
      </c>
      <c r="H50" s="35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8" s="2" customFormat="1" ht="36" outlineLevel="1">
      <c r="A51" s="24" t="s">
        <v>22</v>
      </c>
      <c r="B51" s="25" t="s">
        <v>57</v>
      </c>
      <c r="C51" s="25" t="s">
        <v>58</v>
      </c>
      <c r="D51" s="32" t="s">
        <v>17</v>
      </c>
      <c r="E51" s="36">
        <v>5.89</v>
      </c>
      <c r="F51" s="28"/>
      <c r="G51" s="29">
        <f>E51*F51/10000</f>
        <v>0</v>
      </c>
      <c r="H51" s="25"/>
    </row>
    <row r="52" spans="1:8" s="2" customFormat="1" ht="36" outlineLevel="1">
      <c r="A52" s="24" t="s">
        <v>25</v>
      </c>
      <c r="B52" s="25" t="s">
        <v>116</v>
      </c>
      <c r="C52" s="25" t="s">
        <v>58</v>
      </c>
      <c r="D52" s="32" t="s">
        <v>17</v>
      </c>
      <c r="E52" s="36">
        <v>12.4</v>
      </c>
      <c r="F52" s="28"/>
      <c r="G52" s="29">
        <f>E52*F52/10000</f>
        <v>0</v>
      </c>
      <c r="H52" s="25"/>
    </row>
    <row r="53" spans="1:8" s="2" customFormat="1" ht="60" outlineLevel="1">
      <c r="A53" s="24" t="s">
        <v>29</v>
      </c>
      <c r="B53" s="25" t="s">
        <v>60</v>
      </c>
      <c r="C53" s="25" t="s">
        <v>61</v>
      </c>
      <c r="D53" s="32" t="s">
        <v>32</v>
      </c>
      <c r="E53" s="36">
        <v>1</v>
      </c>
      <c r="F53" s="28"/>
      <c r="G53" s="29">
        <f aca="true" t="shared" si="4" ref="G53:G60">E53*F53/10000</f>
        <v>0</v>
      </c>
      <c r="H53" s="25"/>
    </row>
    <row r="54" spans="1:8" s="2" customFormat="1" ht="27" customHeight="1" outlineLevel="1">
      <c r="A54" s="24" t="s">
        <v>33</v>
      </c>
      <c r="B54" s="25" t="s">
        <v>66</v>
      </c>
      <c r="C54" s="25" t="s">
        <v>67</v>
      </c>
      <c r="D54" s="32" t="s">
        <v>68</v>
      </c>
      <c r="E54" s="36">
        <v>1</v>
      </c>
      <c r="F54" s="28"/>
      <c r="G54" s="29">
        <f t="shared" si="4"/>
        <v>0</v>
      </c>
      <c r="H54" s="25" t="s">
        <v>69</v>
      </c>
    </row>
    <row r="55" spans="1:8" s="2" customFormat="1" ht="27" customHeight="1" outlineLevel="1">
      <c r="A55" s="24" t="s">
        <v>36</v>
      </c>
      <c r="B55" s="25" t="s">
        <v>71</v>
      </c>
      <c r="C55" s="25"/>
      <c r="D55" s="32" t="s">
        <v>68</v>
      </c>
      <c r="E55" s="36">
        <v>1</v>
      </c>
      <c r="F55" s="28"/>
      <c r="G55" s="29">
        <f t="shared" si="4"/>
        <v>0</v>
      </c>
      <c r="H55" s="25"/>
    </row>
    <row r="56" spans="1:8" s="2" customFormat="1" ht="27" customHeight="1" outlineLevel="1">
      <c r="A56" s="24" t="s">
        <v>39</v>
      </c>
      <c r="B56" s="25" t="s">
        <v>73</v>
      </c>
      <c r="C56" s="25" t="s">
        <v>74</v>
      </c>
      <c r="D56" s="32" t="s">
        <v>68</v>
      </c>
      <c r="E56" s="27">
        <v>4</v>
      </c>
      <c r="F56" s="28"/>
      <c r="G56" s="29">
        <f t="shared" si="4"/>
        <v>0</v>
      </c>
      <c r="H56" s="33"/>
    </row>
    <row r="57" spans="1:8" s="2" customFormat="1" ht="27" customHeight="1" outlineLevel="1">
      <c r="A57" s="24" t="s">
        <v>42</v>
      </c>
      <c r="B57" s="25" t="s">
        <v>76</v>
      </c>
      <c r="C57" s="25" t="s">
        <v>77</v>
      </c>
      <c r="D57" s="32" t="s">
        <v>21</v>
      </c>
      <c r="E57" s="36">
        <v>26</v>
      </c>
      <c r="F57" s="28"/>
      <c r="G57" s="29">
        <f t="shared" si="4"/>
        <v>0</v>
      </c>
      <c r="H57" s="25"/>
    </row>
    <row r="58" spans="1:8" s="2" customFormat="1" ht="27" customHeight="1" outlineLevel="1">
      <c r="A58" s="24" t="s">
        <v>45</v>
      </c>
      <c r="B58" s="25" t="s">
        <v>76</v>
      </c>
      <c r="C58" s="25" t="s">
        <v>79</v>
      </c>
      <c r="D58" s="32" t="s">
        <v>21</v>
      </c>
      <c r="E58" s="36">
        <v>39</v>
      </c>
      <c r="F58" s="28"/>
      <c r="G58" s="29">
        <f t="shared" si="4"/>
        <v>0</v>
      </c>
      <c r="H58" s="25"/>
    </row>
    <row r="59" spans="1:8" s="2" customFormat="1" ht="27" customHeight="1" outlineLevel="1">
      <c r="A59" s="24" t="s">
        <v>48</v>
      </c>
      <c r="B59" s="25" t="s">
        <v>81</v>
      </c>
      <c r="C59" s="25" t="s">
        <v>82</v>
      </c>
      <c r="D59" s="32" t="s">
        <v>21</v>
      </c>
      <c r="E59" s="36">
        <v>9</v>
      </c>
      <c r="F59" s="28"/>
      <c r="G59" s="29">
        <f t="shared" si="4"/>
        <v>0</v>
      </c>
      <c r="H59" s="25"/>
    </row>
    <row r="60" spans="1:8" s="2" customFormat="1" ht="48" outlineLevel="1">
      <c r="A60" s="24" t="s">
        <v>50</v>
      </c>
      <c r="B60" s="25" t="s">
        <v>101</v>
      </c>
      <c r="C60" s="25" t="s">
        <v>102</v>
      </c>
      <c r="D60" s="32" t="s">
        <v>68</v>
      </c>
      <c r="E60" s="36">
        <v>1</v>
      </c>
      <c r="F60" s="28"/>
      <c r="G60" s="29">
        <f t="shared" si="4"/>
        <v>0</v>
      </c>
      <c r="H60" s="25"/>
    </row>
    <row r="61" spans="1:8" s="2" customFormat="1" ht="27" customHeight="1">
      <c r="A61" s="24"/>
      <c r="B61" s="25"/>
      <c r="C61" s="25"/>
      <c r="D61" s="32"/>
      <c r="E61" s="36"/>
      <c r="F61" s="28"/>
      <c r="G61" s="29"/>
      <c r="H61" s="38"/>
    </row>
    <row r="62" spans="1:8" s="2" customFormat="1" ht="27" customHeight="1">
      <c r="A62" s="24" t="s">
        <v>117</v>
      </c>
      <c r="B62" s="25" t="s">
        <v>118</v>
      </c>
      <c r="C62" s="25" t="s">
        <v>119</v>
      </c>
      <c r="D62" s="32" t="s">
        <v>111</v>
      </c>
      <c r="E62" s="36">
        <v>1</v>
      </c>
      <c r="F62" s="28"/>
      <c r="G62" s="29">
        <f>SUM(G5:G61)*10%</f>
        <v>0</v>
      </c>
      <c r="H62" s="38"/>
    </row>
    <row r="63" spans="1:8" ht="27" customHeight="1">
      <c r="A63" s="39"/>
      <c r="B63" s="40"/>
      <c r="C63" s="41"/>
      <c r="D63" s="42"/>
      <c r="E63" s="43"/>
      <c r="F63" s="44"/>
      <c r="G63" s="45"/>
      <c r="H63" s="35"/>
    </row>
    <row r="64" spans="1:9" s="1" customFormat="1" ht="27" customHeight="1">
      <c r="A64" s="46"/>
      <c r="B64" s="47" t="s">
        <v>120</v>
      </c>
      <c r="C64" s="25"/>
      <c r="D64" s="32"/>
      <c r="E64" s="27"/>
      <c r="F64" s="48"/>
      <c r="G64" s="49">
        <f>SUM(G5:G63)</f>
        <v>0</v>
      </c>
      <c r="H64" s="50"/>
      <c r="I64" s="51"/>
    </row>
    <row r="65" ht="27" customHeight="1"/>
    <row r="66" ht="27" customHeight="1"/>
  </sheetData>
  <sheetProtection/>
  <mergeCells count="7">
    <mergeCell ref="A1:H1"/>
    <mergeCell ref="A3:A4"/>
    <mergeCell ref="B3:B4"/>
    <mergeCell ref="C3:C4"/>
    <mergeCell ref="D3:D4"/>
    <mergeCell ref="E3:E4"/>
    <mergeCell ref="H3:H4"/>
  </mergeCells>
  <printOptions horizontalCentered="1"/>
  <pageMargins left="0.23958333333333334" right="0.1597222222222222" top="0.5097222222222222" bottom="0.5895833333333333" header="0.30972222222222223" footer="0.38958333333333334"/>
  <pageSetup firstPageNumber="1" useFirstPageNumber="1" horizontalDpi="600" verticalDpi="600" orientation="landscape" paperSize="9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WWO_wpscloud_20210812104926-98aaf6b8aa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Daixiaomu</dc:creator>
  <cp:keywords/>
  <dc:description/>
  <cp:lastModifiedBy>cg-24</cp:lastModifiedBy>
  <cp:lastPrinted>2019-06-21T21:27:25Z</cp:lastPrinted>
  <dcterms:created xsi:type="dcterms:W3CDTF">1996-12-18T17:32:42Z</dcterms:created>
  <dcterms:modified xsi:type="dcterms:W3CDTF">2023-01-06T08:33:15Z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  <property fmtid="{D5CDD505-2E9C-101B-9397-08002B2CF9AE}" pid="3" name="ICV">
    <vt:lpwstr>1DC3985629FB475C9A6732A03D55F173</vt:lpwstr>
  </property>
</Properties>
</file>